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50" windowHeight="12360"/>
  </bookViews>
  <sheets>
    <sheet name="01.03.2022" sheetId="5" r:id="rId1"/>
  </sheets>
  <calcPr calcId="145621"/>
</workbook>
</file>

<file path=xl/calcChain.xml><?xml version="1.0" encoding="utf-8"?>
<calcChain xmlns="http://schemas.openxmlformats.org/spreadsheetml/2006/main">
  <c r="AC17" i="5" l="1"/>
  <c r="AC16" i="5"/>
  <c r="AC15" i="5"/>
  <c r="AC14" i="5"/>
  <c r="AC13" i="5"/>
  <c r="AC12" i="5"/>
  <c r="AC11" i="5"/>
  <c r="AC10" i="5"/>
  <c r="AC9" i="5"/>
  <c r="AC8" i="5"/>
  <c r="AC7" i="5"/>
  <c r="AC6" i="5"/>
  <c r="AC5" i="5"/>
  <c r="AC3" i="5" s="1"/>
  <c r="AC4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</calcChain>
</file>

<file path=xl/sharedStrings.xml><?xml version="1.0" encoding="utf-8"?>
<sst xmlns="http://schemas.openxmlformats.org/spreadsheetml/2006/main" count="70" uniqueCount="42">
  <si>
    <t>Наименование показателя</t>
  </si>
  <si>
    <t>ОСБ</t>
  </si>
  <si>
    <t>ПСБ</t>
  </si>
  <si>
    <t>АТБ</t>
  </si>
  <si>
    <t>Связь Банк</t>
  </si>
  <si>
    <t>Бинбанк</t>
  </si>
  <si>
    <t>РСХБ</t>
  </si>
  <si>
    <t>РОСБАНК</t>
  </si>
  <si>
    <t>БАНК РОСТ</t>
  </si>
  <si>
    <t>ФПМП ЗК</t>
  </si>
  <si>
    <t>ЗМЦ</t>
  </si>
  <si>
    <t>Крона-Банк</t>
  </si>
  <si>
    <t>ФПМП Шилка</t>
  </si>
  <si>
    <t>ФРП ЗК</t>
  </si>
  <si>
    <t>ИТОГО</t>
  </si>
  <si>
    <t>Количество предоставленных поручительств, ед.</t>
  </si>
  <si>
    <t>1) за 2009 год</t>
  </si>
  <si>
    <t>2) за 2010 год</t>
  </si>
  <si>
    <t>3) за 2011 год</t>
  </si>
  <si>
    <t>4) за 2012 год</t>
  </si>
  <si>
    <t>5) за 2013 год</t>
  </si>
  <si>
    <t>6) за 2014 год</t>
  </si>
  <si>
    <t>6) за 2015 год</t>
  </si>
  <si>
    <t>6) за 2016 год</t>
  </si>
  <si>
    <t>7) за 2017 год</t>
  </si>
  <si>
    <t>Сумма  предоставленных поручительств, тыс. руб.</t>
  </si>
  <si>
    <t>Сумма привлеченных кредитов, тыс. руб.</t>
  </si>
  <si>
    <t>8) за 2018 год</t>
  </si>
  <si>
    <t>ВТБ</t>
  </si>
  <si>
    <t>МКК ФПМП ГП «Город Краснокаменск»</t>
  </si>
  <si>
    <t>МКК ФПМП ГП «Первомайское»</t>
  </si>
  <si>
    <t>9) за 2019 год</t>
  </si>
  <si>
    <t>АО «Региональная лизинговая компания Республики Саха (Якутия)»</t>
  </si>
  <si>
    <t>10) за 2020 год</t>
  </si>
  <si>
    <t>11) за 2021 год</t>
  </si>
  <si>
    <t>Федеральное государственное автономное учреждение "Российский фонд технологического развития"</t>
  </si>
  <si>
    <t>ООО «Забайкальская лизинговая компания»</t>
  </si>
  <si>
    <t>ПАО Банк «Финансовая Корпорация Открытие»</t>
  </si>
  <si>
    <t>АО «Российский Банк поддержки малого и среднего предпринимательства»</t>
  </si>
  <si>
    <t>ООО "Фридом Финанс Банк"</t>
  </si>
  <si>
    <t>12) за 2022 год</t>
  </si>
  <si>
    <t>Объем выданных Гарантийным фондом поручительств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</si>
</sst>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>
      <selection activeCell="AB12" sqref="AB12"/>
    </sheetView>
  </sheetViews>
  <sheetFormatPr defaultRowHeight="15" x14ac:dyDescent="0.25"/>
  <cols>
    <col min="5" max="5" width="10.85546875" customWidth="1"/>
    <col min="6" max="6" width="11.42578125" bestFit="1" customWidth="1"/>
    <col min="7" max="7" width="14.28515625" customWidth="1"/>
    <col min="8" max="8" width="11.140625" bestFit="1" customWidth="1"/>
    <col min="9" max="9" width="11.42578125" customWidth="1"/>
    <col min="10" max="10" width="10.140625" bestFit="1" customWidth="1"/>
    <col min="11" max="12" width="11.7109375" bestFit="1" customWidth="1"/>
    <col min="13" max="13" width="13.5703125" customWidth="1"/>
    <col min="14" max="14" width="11.5703125" customWidth="1"/>
    <col min="15" max="15" width="15.140625" customWidth="1"/>
    <col min="16" max="16" width="11.5703125" customWidth="1"/>
    <col min="17" max="17" width="11.140625" bestFit="1" customWidth="1"/>
    <col min="18" max="18" width="12.28515625" customWidth="1"/>
    <col min="19" max="19" width="9.5703125" bestFit="1" customWidth="1"/>
    <col min="20" max="20" width="10.28515625" bestFit="1" customWidth="1"/>
    <col min="21" max="21" width="16.42578125" customWidth="1"/>
    <col min="22" max="22" width="16.5703125" customWidth="1"/>
    <col min="23" max="23" width="15.140625" customWidth="1"/>
    <col min="24" max="24" width="14" customWidth="1"/>
    <col min="25" max="25" width="18.140625" customWidth="1"/>
    <col min="26" max="26" width="17.42578125" customWidth="1"/>
    <col min="27" max="27" width="12.28515625" customWidth="1"/>
    <col min="28" max="28" width="12.7109375" bestFit="1" customWidth="1"/>
    <col min="29" max="29" width="13.85546875" bestFit="1" customWidth="1"/>
  </cols>
  <sheetData>
    <row r="1" spans="1:29" ht="15.75" x14ac:dyDescent="0.25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9" s="2" customFormat="1" ht="86.25" customHeight="1" x14ac:dyDescent="0.25">
      <c r="A2" s="7" t="s">
        <v>0</v>
      </c>
      <c r="B2" s="8"/>
      <c r="C2" s="8"/>
      <c r="D2" s="8"/>
      <c r="E2" s="8"/>
      <c r="F2" s="9"/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28</v>
      </c>
      <c r="M2" s="4" t="s">
        <v>6</v>
      </c>
      <c r="N2" s="4" t="s">
        <v>7</v>
      </c>
      <c r="O2" s="4" t="s">
        <v>8</v>
      </c>
      <c r="P2" s="4" t="s">
        <v>36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29</v>
      </c>
      <c r="W2" s="4" t="s">
        <v>30</v>
      </c>
      <c r="X2" s="4" t="s">
        <v>32</v>
      </c>
      <c r="Y2" s="4" t="s">
        <v>37</v>
      </c>
      <c r="Z2" s="4" t="s">
        <v>35</v>
      </c>
      <c r="AA2" s="4" t="s">
        <v>38</v>
      </c>
      <c r="AB2" s="4" t="s">
        <v>39</v>
      </c>
      <c r="AC2" s="3" t="s">
        <v>14</v>
      </c>
    </row>
    <row r="3" spans="1:29" s="1" customFormat="1" ht="15" customHeight="1" x14ac:dyDescent="0.25">
      <c r="A3" s="10" t="s">
        <v>15</v>
      </c>
      <c r="B3" s="10"/>
      <c r="C3" s="10"/>
      <c r="D3" s="10"/>
      <c r="E3" s="10"/>
      <c r="F3" s="10"/>
      <c r="G3" s="34">
        <f>G4+G5+G6+G7+G8+G9+G10+G11+G12+G13+G14+G15+G16+G17</f>
        <v>864</v>
      </c>
      <c r="H3" s="34">
        <f t="shared" ref="H3:AA3" si="0">H4+H5+H6+H7+H8+H9+H10+H11+H12+H13+H14+H15+H16+H17</f>
        <v>70</v>
      </c>
      <c r="I3" s="34">
        <f t="shared" si="0"/>
        <v>89</v>
      </c>
      <c r="J3" s="34">
        <f t="shared" si="0"/>
        <v>6</v>
      </c>
      <c r="K3" s="34">
        <f t="shared" si="0"/>
        <v>3</v>
      </c>
      <c r="L3" s="34">
        <f t="shared" si="0"/>
        <v>92</v>
      </c>
      <c r="M3" s="34">
        <f t="shared" si="0"/>
        <v>144</v>
      </c>
      <c r="N3" s="34">
        <f t="shared" si="0"/>
        <v>3</v>
      </c>
      <c r="O3" s="34">
        <f t="shared" si="0"/>
        <v>11</v>
      </c>
      <c r="P3" s="34">
        <f t="shared" si="0"/>
        <v>1</v>
      </c>
      <c r="Q3" s="34">
        <f t="shared" si="0"/>
        <v>94</v>
      </c>
      <c r="R3" s="34">
        <f t="shared" si="0"/>
        <v>49</v>
      </c>
      <c r="S3" s="34">
        <f t="shared" si="0"/>
        <v>2</v>
      </c>
      <c r="T3" s="34">
        <f t="shared" si="0"/>
        <v>3</v>
      </c>
      <c r="U3" s="34">
        <f t="shared" si="0"/>
        <v>32</v>
      </c>
      <c r="V3" s="34">
        <f t="shared" si="0"/>
        <v>2</v>
      </c>
      <c r="W3" s="34">
        <f t="shared" si="0"/>
        <v>1</v>
      </c>
      <c r="X3" s="34">
        <f t="shared" si="0"/>
        <v>1</v>
      </c>
      <c r="Y3" s="34">
        <f t="shared" si="0"/>
        <v>18</v>
      </c>
      <c r="Z3" s="34">
        <f t="shared" si="0"/>
        <v>1</v>
      </c>
      <c r="AA3" s="34">
        <f t="shared" si="0"/>
        <v>1</v>
      </c>
      <c r="AB3" s="35">
        <f>AB4+AB5+AB6+AB7+AB8+AB9+AB10+AB11+AB12+AB13+AB14+AB15+AB16+AB17</f>
        <v>1</v>
      </c>
      <c r="AC3" s="35">
        <f>AC4+AC5+AC6+AC7+AC8+AC9+AC10+AC11+AC12+AC13+AC14+AC15+AC16+AC17</f>
        <v>1488</v>
      </c>
    </row>
    <row r="4" spans="1:29" ht="15" customHeight="1" x14ac:dyDescent="0.25">
      <c r="A4" s="11" t="s">
        <v>16</v>
      </c>
      <c r="B4" s="11"/>
      <c r="C4" s="11"/>
      <c r="D4" s="11"/>
      <c r="E4" s="11"/>
      <c r="F4" s="11"/>
      <c r="G4" s="36">
        <v>132</v>
      </c>
      <c r="H4" s="37">
        <v>11</v>
      </c>
      <c r="I4" s="37">
        <v>1</v>
      </c>
      <c r="J4" s="37">
        <v>0</v>
      </c>
      <c r="K4" s="38">
        <v>0</v>
      </c>
      <c r="L4" s="37">
        <v>0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40">
        <v>0</v>
      </c>
      <c r="T4" s="40">
        <v>0</v>
      </c>
      <c r="U4" s="41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8">
        <v>0</v>
      </c>
      <c r="AC4" s="38">
        <f>SUM(G4:AB4)</f>
        <v>144</v>
      </c>
    </row>
    <row r="5" spans="1:29" ht="15" customHeight="1" x14ac:dyDescent="0.25">
      <c r="A5" s="11" t="s">
        <v>17</v>
      </c>
      <c r="B5" s="11"/>
      <c r="C5" s="11"/>
      <c r="D5" s="11"/>
      <c r="E5" s="11"/>
      <c r="F5" s="11"/>
      <c r="G5" s="36">
        <v>236</v>
      </c>
      <c r="H5" s="36">
        <v>11</v>
      </c>
      <c r="I5" s="36">
        <v>11</v>
      </c>
      <c r="J5" s="37">
        <v>4</v>
      </c>
      <c r="K5" s="38">
        <v>3</v>
      </c>
      <c r="L5" s="37">
        <v>5</v>
      </c>
      <c r="M5" s="36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40">
        <v>0</v>
      </c>
      <c r="T5" s="40">
        <v>0</v>
      </c>
      <c r="U5" s="39">
        <v>0</v>
      </c>
      <c r="V5" s="36">
        <v>0</v>
      </c>
      <c r="W5" s="36">
        <v>0</v>
      </c>
      <c r="X5" s="36">
        <v>0</v>
      </c>
      <c r="Y5" s="39">
        <v>0</v>
      </c>
      <c r="Z5" s="39">
        <v>0</v>
      </c>
      <c r="AA5" s="39">
        <v>0</v>
      </c>
      <c r="AB5" s="38">
        <v>0</v>
      </c>
      <c r="AC5" s="38">
        <f t="shared" ref="AC5:AC15" si="1">SUM(G5:AB5)</f>
        <v>270</v>
      </c>
    </row>
    <row r="6" spans="1:29" ht="15" customHeight="1" x14ac:dyDescent="0.25">
      <c r="A6" s="12" t="s">
        <v>18</v>
      </c>
      <c r="B6" s="13"/>
      <c r="C6" s="13"/>
      <c r="D6" s="13"/>
      <c r="E6" s="13"/>
      <c r="F6" s="14"/>
      <c r="G6" s="36">
        <v>69</v>
      </c>
      <c r="H6" s="36">
        <v>0</v>
      </c>
      <c r="I6" s="36">
        <v>19</v>
      </c>
      <c r="J6" s="37">
        <v>1</v>
      </c>
      <c r="K6" s="38">
        <v>0</v>
      </c>
      <c r="L6" s="37">
        <v>7</v>
      </c>
      <c r="M6" s="36">
        <v>5</v>
      </c>
      <c r="N6" s="39">
        <v>0</v>
      </c>
      <c r="O6" s="42">
        <v>0</v>
      </c>
      <c r="P6" s="39">
        <v>0</v>
      </c>
      <c r="Q6" s="39">
        <v>0</v>
      </c>
      <c r="R6" s="39">
        <v>0</v>
      </c>
      <c r="S6" s="40">
        <v>0</v>
      </c>
      <c r="T6" s="40">
        <v>0</v>
      </c>
      <c r="U6" s="42">
        <v>0</v>
      </c>
      <c r="V6" s="36">
        <v>0</v>
      </c>
      <c r="W6" s="36">
        <v>0</v>
      </c>
      <c r="X6" s="43">
        <v>0</v>
      </c>
      <c r="Y6" s="39">
        <v>0</v>
      </c>
      <c r="Z6" s="39">
        <v>0</v>
      </c>
      <c r="AA6" s="39">
        <v>0</v>
      </c>
      <c r="AB6" s="38">
        <v>0</v>
      </c>
      <c r="AC6" s="38">
        <f t="shared" si="1"/>
        <v>101</v>
      </c>
    </row>
    <row r="7" spans="1:29" ht="15" customHeight="1" x14ac:dyDescent="0.25">
      <c r="A7" s="12" t="s">
        <v>19</v>
      </c>
      <c r="B7" s="13"/>
      <c r="C7" s="13"/>
      <c r="D7" s="13"/>
      <c r="E7" s="13"/>
      <c r="F7" s="14"/>
      <c r="G7" s="36">
        <v>47</v>
      </c>
      <c r="H7" s="36">
        <v>3</v>
      </c>
      <c r="I7" s="36">
        <v>10</v>
      </c>
      <c r="J7" s="37">
        <v>0</v>
      </c>
      <c r="K7" s="38">
        <v>0</v>
      </c>
      <c r="L7" s="37">
        <v>7</v>
      </c>
      <c r="M7" s="36">
        <v>2</v>
      </c>
      <c r="N7" s="39">
        <v>3</v>
      </c>
      <c r="O7" s="42">
        <v>0</v>
      </c>
      <c r="P7" s="39">
        <v>0</v>
      </c>
      <c r="Q7" s="39">
        <v>0</v>
      </c>
      <c r="R7" s="39">
        <v>0</v>
      </c>
      <c r="S7" s="40">
        <v>0</v>
      </c>
      <c r="T7" s="40">
        <v>0</v>
      </c>
      <c r="U7" s="42">
        <v>0</v>
      </c>
      <c r="V7" s="36">
        <v>0</v>
      </c>
      <c r="W7" s="36">
        <v>0</v>
      </c>
      <c r="X7" s="43">
        <v>0</v>
      </c>
      <c r="Y7" s="39">
        <v>0</v>
      </c>
      <c r="Z7" s="39">
        <v>0</v>
      </c>
      <c r="AA7" s="39">
        <v>0</v>
      </c>
      <c r="AB7" s="38">
        <v>0</v>
      </c>
      <c r="AC7" s="38">
        <f t="shared" si="1"/>
        <v>72</v>
      </c>
    </row>
    <row r="8" spans="1:29" ht="15" customHeight="1" x14ac:dyDescent="0.25">
      <c r="A8" s="12" t="s">
        <v>20</v>
      </c>
      <c r="B8" s="13"/>
      <c r="C8" s="13"/>
      <c r="D8" s="13"/>
      <c r="E8" s="13"/>
      <c r="F8" s="14"/>
      <c r="G8" s="36">
        <v>56</v>
      </c>
      <c r="H8" s="36">
        <v>8</v>
      </c>
      <c r="I8" s="36">
        <v>10</v>
      </c>
      <c r="J8" s="37">
        <v>0</v>
      </c>
      <c r="K8" s="38">
        <v>0</v>
      </c>
      <c r="L8" s="37">
        <v>2</v>
      </c>
      <c r="M8" s="36">
        <v>7</v>
      </c>
      <c r="N8" s="39">
        <v>0</v>
      </c>
      <c r="O8" s="42">
        <v>7</v>
      </c>
      <c r="P8" s="39">
        <v>0</v>
      </c>
      <c r="Q8" s="39">
        <v>0</v>
      </c>
      <c r="R8" s="39">
        <v>0</v>
      </c>
      <c r="S8" s="40">
        <v>0</v>
      </c>
      <c r="T8" s="40">
        <v>0</v>
      </c>
      <c r="U8" s="42">
        <v>0</v>
      </c>
      <c r="V8" s="36">
        <v>0</v>
      </c>
      <c r="W8" s="36">
        <v>0</v>
      </c>
      <c r="X8" s="43">
        <v>0</v>
      </c>
      <c r="Y8" s="39">
        <v>0</v>
      </c>
      <c r="Z8" s="39">
        <v>0</v>
      </c>
      <c r="AA8" s="39">
        <v>0</v>
      </c>
      <c r="AB8" s="38">
        <v>0</v>
      </c>
      <c r="AC8" s="38">
        <f t="shared" si="1"/>
        <v>90</v>
      </c>
    </row>
    <row r="9" spans="1:29" ht="15" customHeight="1" x14ac:dyDescent="0.25">
      <c r="A9" s="12" t="s">
        <v>21</v>
      </c>
      <c r="B9" s="13"/>
      <c r="C9" s="13"/>
      <c r="D9" s="13"/>
      <c r="E9" s="13"/>
      <c r="F9" s="14"/>
      <c r="G9" s="36">
        <v>62</v>
      </c>
      <c r="H9" s="36">
        <v>3</v>
      </c>
      <c r="I9" s="36">
        <v>8</v>
      </c>
      <c r="J9" s="37">
        <v>1</v>
      </c>
      <c r="K9" s="38">
        <v>0</v>
      </c>
      <c r="L9" s="37">
        <v>12</v>
      </c>
      <c r="M9" s="36">
        <v>62</v>
      </c>
      <c r="N9" s="39">
        <v>0</v>
      </c>
      <c r="O9" s="42">
        <v>4</v>
      </c>
      <c r="P9" s="39">
        <v>1</v>
      </c>
      <c r="Q9" s="39">
        <v>0</v>
      </c>
      <c r="R9" s="39">
        <v>0</v>
      </c>
      <c r="S9" s="40">
        <v>0</v>
      </c>
      <c r="T9" s="40">
        <v>0</v>
      </c>
      <c r="U9" s="42">
        <v>0</v>
      </c>
      <c r="V9" s="36">
        <v>0</v>
      </c>
      <c r="W9" s="36">
        <v>0</v>
      </c>
      <c r="X9" s="43">
        <v>0</v>
      </c>
      <c r="Y9" s="39">
        <v>0</v>
      </c>
      <c r="Z9" s="39">
        <v>0</v>
      </c>
      <c r="AA9" s="39">
        <v>0</v>
      </c>
      <c r="AB9" s="38">
        <v>0</v>
      </c>
      <c r="AC9" s="38">
        <f t="shared" si="1"/>
        <v>153</v>
      </c>
    </row>
    <row r="10" spans="1:29" ht="15" customHeight="1" x14ac:dyDescent="0.25">
      <c r="A10" s="12" t="s">
        <v>22</v>
      </c>
      <c r="B10" s="13"/>
      <c r="C10" s="13"/>
      <c r="D10" s="13"/>
      <c r="E10" s="13"/>
      <c r="F10" s="14"/>
      <c r="G10" s="36">
        <v>68</v>
      </c>
      <c r="H10" s="36">
        <v>2</v>
      </c>
      <c r="I10" s="36">
        <v>2</v>
      </c>
      <c r="J10" s="37">
        <v>0</v>
      </c>
      <c r="K10" s="38">
        <v>0</v>
      </c>
      <c r="L10" s="37">
        <v>7</v>
      </c>
      <c r="M10" s="36">
        <v>30</v>
      </c>
      <c r="N10" s="39">
        <v>0</v>
      </c>
      <c r="O10" s="42">
        <v>0</v>
      </c>
      <c r="P10" s="42">
        <v>0</v>
      </c>
      <c r="Q10" s="42">
        <v>0</v>
      </c>
      <c r="R10" s="42">
        <v>0</v>
      </c>
      <c r="S10" s="44">
        <v>0</v>
      </c>
      <c r="T10" s="40">
        <v>0</v>
      </c>
      <c r="U10" s="42">
        <v>0</v>
      </c>
      <c r="V10" s="36">
        <v>0</v>
      </c>
      <c r="W10" s="36">
        <v>0</v>
      </c>
      <c r="X10" s="43">
        <v>0</v>
      </c>
      <c r="Y10" s="39">
        <v>0</v>
      </c>
      <c r="Z10" s="39">
        <v>0</v>
      </c>
      <c r="AA10" s="39">
        <v>0</v>
      </c>
      <c r="AB10" s="38">
        <v>0</v>
      </c>
      <c r="AC10" s="38">
        <f t="shared" si="1"/>
        <v>109</v>
      </c>
    </row>
    <row r="11" spans="1:29" ht="15" customHeight="1" x14ac:dyDescent="0.25">
      <c r="A11" s="12" t="s">
        <v>23</v>
      </c>
      <c r="B11" s="13"/>
      <c r="C11" s="13"/>
      <c r="D11" s="13"/>
      <c r="E11" s="13"/>
      <c r="F11" s="14"/>
      <c r="G11" s="36">
        <v>30</v>
      </c>
      <c r="H11" s="36">
        <v>3</v>
      </c>
      <c r="I11" s="36">
        <v>3</v>
      </c>
      <c r="J11" s="37">
        <v>0</v>
      </c>
      <c r="K11" s="38">
        <v>0</v>
      </c>
      <c r="L11" s="37">
        <v>15</v>
      </c>
      <c r="M11" s="36">
        <v>16</v>
      </c>
      <c r="N11" s="39">
        <v>0</v>
      </c>
      <c r="O11" s="42">
        <v>0</v>
      </c>
      <c r="P11" s="42">
        <v>0</v>
      </c>
      <c r="Q11" s="42">
        <v>1</v>
      </c>
      <c r="R11" s="42">
        <v>1</v>
      </c>
      <c r="S11" s="44">
        <v>0</v>
      </c>
      <c r="T11" s="40">
        <v>0</v>
      </c>
      <c r="U11" s="42">
        <v>0</v>
      </c>
      <c r="V11" s="36">
        <v>0</v>
      </c>
      <c r="W11" s="36">
        <v>0</v>
      </c>
      <c r="X11" s="43">
        <v>0</v>
      </c>
      <c r="Y11" s="39">
        <v>0</v>
      </c>
      <c r="Z11" s="39">
        <v>0</v>
      </c>
      <c r="AA11" s="39">
        <v>0</v>
      </c>
      <c r="AB11" s="38">
        <v>0</v>
      </c>
      <c r="AC11" s="38">
        <f t="shared" si="1"/>
        <v>69</v>
      </c>
    </row>
    <row r="12" spans="1:29" ht="15" customHeight="1" x14ac:dyDescent="0.25">
      <c r="A12" s="12" t="s">
        <v>24</v>
      </c>
      <c r="B12" s="13"/>
      <c r="C12" s="13"/>
      <c r="D12" s="13"/>
      <c r="E12" s="13"/>
      <c r="F12" s="14"/>
      <c r="G12" s="36">
        <v>16</v>
      </c>
      <c r="H12" s="36">
        <v>6</v>
      </c>
      <c r="I12" s="36">
        <v>2</v>
      </c>
      <c r="J12" s="37">
        <v>0</v>
      </c>
      <c r="K12" s="38">
        <v>0</v>
      </c>
      <c r="L12" s="37">
        <v>0</v>
      </c>
      <c r="M12" s="36">
        <v>3</v>
      </c>
      <c r="N12" s="39">
        <v>0</v>
      </c>
      <c r="O12" s="42">
        <v>0</v>
      </c>
      <c r="P12" s="42">
        <v>0</v>
      </c>
      <c r="Q12" s="42">
        <v>9</v>
      </c>
      <c r="R12" s="42">
        <v>1</v>
      </c>
      <c r="S12" s="44">
        <v>1</v>
      </c>
      <c r="T12" s="40">
        <v>2</v>
      </c>
      <c r="U12" s="42">
        <v>2</v>
      </c>
      <c r="V12" s="36">
        <v>0</v>
      </c>
      <c r="W12" s="36">
        <v>0</v>
      </c>
      <c r="X12" s="43">
        <v>0</v>
      </c>
      <c r="Y12" s="39">
        <v>0</v>
      </c>
      <c r="Z12" s="39">
        <v>0</v>
      </c>
      <c r="AA12" s="39">
        <v>0</v>
      </c>
      <c r="AB12" s="38">
        <v>0</v>
      </c>
      <c r="AC12" s="38">
        <f t="shared" si="1"/>
        <v>42</v>
      </c>
    </row>
    <row r="13" spans="1:29" ht="15" customHeight="1" x14ac:dyDescent="0.25">
      <c r="A13" s="12" t="s">
        <v>27</v>
      </c>
      <c r="B13" s="13"/>
      <c r="C13" s="13"/>
      <c r="D13" s="13"/>
      <c r="E13" s="13"/>
      <c r="F13" s="14"/>
      <c r="G13" s="36">
        <v>16</v>
      </c>
      <c r="H13" s="36">
        <v>4</v>
      </c>
      <c r="I13" s="36">
        <v>1</v>
      </c>
      <c r="J13" s="45">
        <v>0</v>
      </c>
      <c r="K13" s="38">
        <v>0</v>
      </c>
      <c r="L13" s="37">
        <v>3</v>
      </c>
      <c r="M13" s="36">
        <v>3</v>
      </c>
      <c r="N13" s="39">
        <v>0</v>
      </c>
      <c r="O13" s="42">
        <v>0</v>
      </c>
      <c r="P13" s="42">
        <v>0</v>
      </c>
      <c r="Q13" s="42">
        <v>14</v>
      </c>
      <c r="R13" s="42">
        <v>3</v>
      </c>
      <c r="S13" s="44">
        <v>1</v>
      </c>
      <c r="T13" s="40">
        <v>0</v>
      </c>
      <c r="U13" s="42">
        <v>2</v>
      </c>
      <c r="V13" s="36">
        <v>1</v>
      </c>
      <c r="W13" s="36">
        <v>1</v>
      </c>
      <c r="X13" s="43">
        <v>0</v>
      </c>
      <c r="Y13" s="39">
        <v>0</v>
      </c>
      <c r="Z13" s="39">
        <v>0</v>
      </c>
      <c r="AA13" s="39">
        <v>0</v>
      </c>
      <c r="AB13" s="38">
        <v>0</v>
      </c>
      <c r="AC13" s="38">
        <f t="shared" si="1"/>
        <v>49</v>
      </c>
    </row>
    <row r="14" spans="1:29" ht="15" customHeight="1" x14ac:dyDescent="0.25">
      <c r="A14" s="12" t="s">
        <v>31</v>
      </c>
      <c r="B14" s="13"/>
      <c r="C14" s="13"/>
      <c r="D14" s="13"/>
      <c r="E14" s="13"/>
      <c r="F14" s="14"/>
      <c r="G14" s="36">
        <v>34</v>
      </c>
      <c r="H14" s="36">
        <v>10</v>
      </c>
      <c r="I14" s="36">
        <v>4</v>
      </c>
      <c r="J14" s="37">
        <v>0</v>
      </c>
      <c r="K14" s="38">
        <v>0</v>
      </c>
      <c r="L14" s="37">
        <v>2</v>
      </c>
      <c r="M14" s="36">
        <v>0</v>
      </c>
      <c r="N14" s="39">
        <v>0</v>
      </c>
      <c r="O14" s="42">
        <v>0</v>
      </c>
      <c r="P14" s="42">
        <v>0</v>
      </c>
      <c r="Q14" s="42">
        <v>22</v>
      </c>
      <c r="R14" s="42">
        <v>12</v>
      </c>
      <c r="S14" s="44">
        <v>0</v>
      </c>
      <c r="T14" s="40">
        <v>1</v>
      </c>
      <c r="U14" s="42">
        <v>2</v>
      </c>
      <c r="V14" s="36">
        <v>1</v>
      </c>
      <c r="W14" s="36">
        <v>0</v>
      </c>
      <c r="X14" s="43">
        <v>1</v>
      </c>
      <c r="Y14" s="39">
        <v>0</v>
      </c>
      <c r="Z14" s="39">
        <v>0</v>
      </c>
      <c r="AA14" s="39">
        <v>0</v>
      </c>
      <c r="AB14" s="38">
        <v>0</v>
      </c>
      <c r="AC14" s="38">
        <f t="shared" si="1"/>
        <v>89</v>
      </c>
    </row>
    <row r="15" spans="1:29" ht="15" customHeight="1" x14ac:dyDescent="0.25">
      <c r="A15" s="12" t="s">
        <v>33</v>
      </c>
      <c r="B15" s="13"/>
      <c r="C15" s="13"/>
      <c r="D15" s="13"/>
      <c r="E15" s="13"/>
      <c r="F15" s="14"/>
      <c r="G15" s="36">
        <v>44</v>
      </c>
      <c r="H15" s="36">
        <v>3</v>
      </c>
      <c r="I15" s="36">
        <v>6</v>
      </c>
      <c r="J15" s="37">
        <v>0</v>
      </c>
      <c r="K15" s="38">
        <v>0</v>
      </c>
      <c r="L15" s="37">
        <v>9</v>
      </c>
      <c r="M15" s="36">
        <v>6</v>
      </c>
      <c r="N15" s="39">
        <v>0</v>
      </c>
      <c r="O15" s="42">
        <v>0</v>
      </c>
      <c r="P15" s="42">
        <v>0</v>
      </c>
      <c r="Q15" s="42">
        <v>33</v>
      </c>
      <c r="R15" s="42">
        <v>22</v>
      </c>
      <c r="S15" s="44">
        <v>0</v>
      </c>
      <c r="T15" s="40">
        <v>0</v>
      </c>
      <c r="U15" s="42">
        <v>13</v>
      </c>
      <c r="V15" s="36">
        <v>0</v>
      </c>
      <c r="W15" s="36">
        <v>0</v>
      </c>
      <c r="X15" s="43">
        <v>0</v>
      </c>
      <c r="Y15" s="39">
        <v>8</v>
      </c>
      <c r="Z15" s="39">
        <v>0</v>
      </c>
      <c r="AA15" s="39">
        <v>0</v>
      </c>
      <c r="AB15" s="38">
        <v>0</v>
      </c>
      <c r="AC15" s="38">
        <f t="shared" si="1"/>
        <v>144</v>
      </c>
    </row>
    <row r="16" spans="1:29" ht="15" customHeight="1" x14ac:dyDescent="0.25">
      <c r="A16" s="12" t="s">
        <v>34</v>
      </c>
      <c r="B16" s="13"/>
      <c r="C16" s="13"/>
      <c r="D16" s="13"/>
      <c r="E16" s="13"/>
      <c r="F16" s="14"/>
      <c r="G16" s="36">
        <v>43</v>
      </c>
      <c r="H16" s="36">
        <v>5</v>
      </c>
      <c r="I16" s="36">
        <v>11</v>
      </c>
      <c r="J16" s="37">
        <v>0</v>
      </c>
      <c r="K16" s="38">
        <v>0</v>
      </c>
      <c r="L16" s="37">
        <v>23</v>
      </c>
      <c r="M16" s="36">
        <v>6</v>
      </c>
      <c r="N16" s="39">
        <v>0</v>
      </c>
      <c r="O16" s="42">
        <v>0</v>
      </c>
      <c r="P16" s="42">
        <v>0</v>
      </c>
      <c r="Q16" s="42">
        <v>13</v>
      </c>
      <c r="R16" s="42">
        <v>6</v>
      </c>
      <c r="S16" s="44">
        <v>0</v>
      </c>
      <c r="T16" s="40">
        <v>0</v>
      </c>
      <c r="U16" s="42">
        <v>11</v>
      </c>
      <c r="V16" s="36">
        <v>0</v>
      </c>
      <c r="W16" s="36">
        <v>0</v>
      </c>
      <c r="X16" s="43">
        <v>0</v>
      </c>
      <c r="Y16" s="42">
        <v>7</v>
      </c>
      <c r="Z16" s="42">
        <v>1</v>
      </c>
      <c r="AA16" s="42">
        <v>1</v>
      </c>
      <c r="AB16" s="38">
        <v>1</v>
      </c>
      <c r="AC16" s="38">
        <f>SUM(G16:AB16)</f>
        <v>128</v>
      </c>
    </row>
    <row r="17" spans="1:29" s="1" customFormat="1" ht="15" customHeight="1" x14ac:dyDescent="0.25">
      <c r="A17" s="12" t="s">
        <v>40</v>
      </c>
      <c r="B17" s="13"/>
      <c r="C17" s="13"/>
      <c r="D17" s="13"/>
      <c r="E17" s="13"/>
      <c r="F17" s="14"/>
      <c r="G17" s="36">
        <v>11</v>
      </c>
      <c r="H17" s="36">
        <v>1</v>
      </c>
      <c r="I17" s="36">
        <v>1</v>
      </c>
      <c r="J17" s="37">
        <v>0</v>
      </c>
      <c r="K17" s="38">
        <v>0</v>
      </c>
      <c r="L17" s="37">
        <v>0</v>
      </c>
      <c r="M17" s="36">
        <v>4</v>
      </c>
      <c r="N17" s="39">
        <v>0</v>
      </c>
      <c r="O17" s="42">
        <v>0</v>
      </c>
      <c r="P17" s="42">
        <v>0</v>
      </c>
      <c r="Q17" s="42">
        <v>2</v>
      </c>
      <c r="R17" s="42">
        <v>4</v>
      </c>
      <c r="S17" s="44">
        <v>0</v>
      </c>
      <c r="T17" s="40">
        <v>0</v>
      </c>
      <c r="U17" s="42">
        <v>2</v>
      </c>
      <c r="V17" s="36">
        <v>0</v>
      </c>
      <c r="W17" s="36">
        <v>0</v>
      </c>
      <c r="X17" s="43">
        <v>0</v>
      </c>
      <c r="Y17" s="42">
        <v>3</v>
      </c>
      <c r="Z17" s="42">
        <v>0</v>
      </c>
      <c r="AA17" s="42">
        <v>0</v>
      </c>
      <c r="AB17" s="38">
        <v>0</v>
      </c>
      <c r="AC17" s="38">
        <f>SUM(G17:AB17)</f>
        <v>28</v>
      </c>
    </row>
    <row r="18" spans="1:29" s="1" customFormat="1" x14ac:dyDescent="0.25">
      <c r="A18" s="15" t="s">
        <v>25</v>
      </c>
      <c r="B18" s="16"/>
      <c r="C18" s="16"/>
      <c r="D18" s="16"/>
      <c r="E18" s="16"/>
      <c r="F18" s="17"/>
      <c r="G18" s="24">
        <v>2250188.6441599997</v>
      </c>
      <c r="H18" s="24">
        <v>415651.13549999997</v>
      </c>
      <c r="I18" s="24">
        <v>428911.35100000002</v>
      </c>
      <c r="J18" s="24">
        <v>30964.375</v>
      </c>
      <c r="K18" s="24">
        <v>45010</v>
      </c>
      <c r="L18" s="24">
        <v>473043.55958</v>
      </c>
      <c r="M18" s="24">
        <v>754837.29220000003</v>
      </c>
      <c r="N18" s="24">
        <v>5106</v>
      </c>
      <c r="O18" s="24">
        <v>65400</v>
      </c>
      <c r="P18" s="24">
        <v>531.86199999999997</v>
      </c>
      <c r="Q18" s="24">
        <v>103790.03599999999</v>
      </c>
      <c r="R18" s="24">
        <v>48336.957239999996</v>
      </c>
      <c r="S18" s="24">
        <v>1926.424</v>
      </c>
      <c r="T18" s="24">
        <v>2685</v>
      </c>
      <c r="U18" s="24">
        <v>102516.47</v>
      </c>
      <c r="V18" s="24">
        <v>2000</v>
      </c>
      <c r="W18" s="24">
        <v>266</v>
      </c>
      <c r="X18" s="24">
        <v>16052.4</v>
      </c>
      <c r="Y18" s="24">
        <v>144081.70000000001</v>
      </c>
      <c r="Z18" s="24">
        <v>25000</v>
      </c>
      <c r="AA18" s="24">
        <v>2800</v>
      </c>
      <c r="AB18" s="24">
        <v>17500</v>
      </c>
      <c r="AC18" s="24">
        <v>4936599.2066800008</v>
      </c>
    </row>
    <row r="19" spans="1:29" ht="15" customHeight="1" x14ac:dyDescent="0.25">
      <c r="A19" s="12" t="s">
        <v>16</v>
      </c>
      <c r="B19" s="13"/>
      <c r="C19" s="13"/>
      <c r="D19" s="13"/>
      <c r="E19" s="13"/>
      <c r="F19" s="14"/>
      <c r="G19" s="25">
        <v>145347.16</v>
      </c>
      <c r="H19" s="25">
        <v>21240</v>
      </c>
      <c r="I19" s="25">
        <v>423.5</v>
      </c>
      <c r="J19" s="25">
        <v>0</v>
      </c>
      <c r="K19" s="26">
        <v>0</v>
      </c>
      <c r="L19" s="25">
        <v>0</v>
      </c>
      <c r="M19" s="25">
        <v>0</v>
      </c>
      <c r="N19" s="25">
        <v>0</v>
      </c>
      <c r="O19" s="27">
        <v>0</v>
      </c>
      <c r="P19" s="27">
        <v>0</v>
      </c>
      <c r="Q19" s="27">
        <v>0</v>
      </c>
      <c r="R19" s="27">
        <v>0</v>
      </c>
      <c r="S19" s="25">
        <v>0</v>
      </c>
      <c r="T19" s="25">
        <v>0</v>
      </c>
      <c r="U19" s="28">
        <v>0</v>
      </c>
      <c r="V19" s="25">
        <v>0</v>
      </c>
      <c r="W19" s="25">
        <v>0</v>
      </c>
      <c r="X19" s="27">
        <v>0</v>
      </c>
      <c r="Y19" s="27">
        <v>0</v>
      </c>
      <c r="Z19" s="27">
        <v>0</v>
      </c>
      <c r="AA19" s="27">
        <v>0</v>
      </c>
      <c r="AB19" s="25">
        <v>0</v>
      </c>
      <c r="AC19" s="25">
        <v>167010.66</v>
      </c>
    </row>
    <row r="20" spans="1:29" ht="15" customHeight="1" x14ac:dyDescent="0.25">
      <c r="A20" s="12" t="s">
        <v>17</v>
      </c>
      <c r="B20" s="13"/>
      <c r="C20" s="13"/>
      <c r="D20" s="13"/>
      <c r="E20" s="13"/>
      <c r="F20" s="14"/>
      <c r="G20" s="25">
        <v>321785.93100000004</v>
      </c>
      <c r="H20" s="25">
        <v>17875</v>
      </c>
      <c r="I20" s="25">
        <v>57693.4</v>
      </c>
      <c r="J20" s="25">
        <v>23014.375</v>
      </c>
      <c r="K20" s="26">
        <v>45010</v>
      </c>
      <c r="L20" s="25">
        <v>15100</v>
      </c>
      <c r="M20" s="25">
        <v>0</v>
      </c>
      <c r="N20" s="25">
        <v>0</v>
      </c>
      <c r="O20" s="27">
        <v>0</v>
      </c>
      <c r="P20" s="27">
        <v>0</v>
      </c>
      <c r="Q20" s="27">
        <v>0</v>
      </c>
      <c r="R20" s="27">
        <v>0</v>
      </c>
      <c r="S20" s="25">
        <v>0</v>
      </c>
      <c r="T20" s="25">
        <v>0</v>
      </c>
      <c r="U20" s="28">
        <v>0</v>
      </c>
      <c r="V20" s="25">
        <v>0</v>
      </c>
      <c r="W20" s="25">
        <v>0</v>
      </c>
      <c r="X20" s="27">
        <v>0</v>
      </c>
      <c r="Y20" s="27">
        <v>0</v>
      </c>
      <c r="Z20" s="27">
        <v>0</v>
      </c>
      <c r="AA20" s="27">
        <v>0</v>
      </c>
      <c r="AB20" s="25">
        <v>0</v>
      </c>
      <c r="AC20" s="25">
        <v>480478.70600000006</v>
      </c>
    </row>
    <row r="21" spans="1:29" ht="15" customHeight="1" x14ac:dyDescent="0.25">
      <c r="A21" s="12" t="s">
        <v>18</v>
      </c>
      <c r="B21" s="13"/>
      <c r="C21" s="13"/>
      <c r="D21" s="13"/>
      <c r="E21" s="13"/>
      <c r="F21" s="14"/>
      <c r="G21" s="25">
        <v>111376.1</v>
      </c>
      <c r="H21" s="25">
        <v>0</v>
      </c>
      <c r="I21" s="25">
        <v>55272.763000000006</v>
      </c>
      <c r="J21" s="25">
        <v>4800</v>
      </c>
      <c r="K21" s="26">
        <v>0</v>
      </c>
      <c r="L21" s="25">
        <v>7400</v>
      </c>
      <c r="M21" s="25">
        <v>33000</v>
      </c>
      <c r="N21" s="25">
        <v>0</v>
      </c>
      <c r="O21" s="27">
        <v>0</v>
      </c>
      <c r="P21" s="27">
        <v>0</v>
      </c>
      <c r="Q21" s="27">
        <v>0</v>
      </c>
      <c r="R21" s="27">
        <v>0</v>
      </c>
      <c r="S21" s="25">
        <v>0</v>
      </c>
      <c r="T21" s="25">
        <v>0</v>
      </c>
      <c r="U21" s="28">
        <v>0</v>
      </c>
      <c r="V21" s="25">
        <v>0</v>
      </c>
      <c r="W21" s="25">
        <v>0</v>
      </c>
      <c r="X21" s="27">
        <v>0</v>
      </c>
      <c r="Y21" s="27">
        <v>0</v>
      </c>
      <c r="Z21" s="27">
        <v>0</v>
      </c>
      <c r="AA21" s="27">
        <v>0</v>
      </c>
      <c r="AB21" s="25">
        <v>0</v>
      </c>
      <c r="AC21" s="25">
        <v>211848.86300000001</v>
      </c>
    </row>
    <row r="22" spans="1:29" ht="15" customHeight="1" x14ac:dyDescent="0.25">
      <c r="A22" s="12" t="s">
        <v>19</v>
      </c>
      <c r="B22" s="13"/>
      <c r="C22" s="13"/>
      <c r="D22" s="13"/>
      <c r="E22" s="13"/>
      <c r="F22" s="14"/>
      <c r="G22" s="25">
        <v>145771.70000000001</v>
      </c>
      <c r="H22" s="25">
        <v>9500</v>
      </c>
      <c r="I22" s="25">
        <v>46052.938000000002</v>
      </c>
      <c r="J22" s="25">
        <v>0</v>
      </c>
      <c r="K22" s="26">
        <v>0</v>
      </c>
      <c r="L22" s="25">
        <v>27660</v>
      </c>
      <c r="M22" s="25">
        <v>6400.4</v>
      </c>
      <c r="N22" s="25">
        <v>5106</v>
      </c>
      <c r="O22" s="27">
        <v>0</v>
      </c>
      <c r="P22" s="27">
        <v>0</v>
      </c>
      <c r="Q22" s="27">
        <v>0</v>
      </c>
      <c r="R22" s="27">
        <v>0</v>
      </c>
      <c r="S22" s="25">
        <v>0</v>
      </c>
      <c r="T22" s="25">
        <v>0</v>
      </c>
      <c r="U22" s="28">
        <v>0</v>
      </c>
      <c r="V22" s="25">
        <v>0</v>
      </c>
      <c r="W22" s="25">
        <v>0</v>
      </c>
      <c r="X22" s="27">
        <v>0</v>
      </c>
      <c r="Y22" s="27">
        <v>0</v>
      </c>
      <c r="Z22" s="27">
        <v>0</v>
      </c>
      <c r="AA22" s="27">
        <v>0</v>
      </c>
      <c r="AB22" s="25">
        <v>0</v>
      </c>
      <c r="AC22" s="25">
        <v>240491.038</v>
      </c>
    </row>
    <row r="23" spans="1:29" ht="15" customHeight="1" x14ac:dyDescent="0.25">
      <c r="A23" s="12" t="s">
        <v>20</v>
      </c>
      <c r="B23" s="13"/>
      <c r="C23" s="13"/>
      <c r="D23" s="13"/>
      <c r="E23" s="13"/>
      <c r="F23" s="14"/>
      <c r="G23" s="25">
        <v>196967.6</v>
      </c>
      <c r="H23" s="25">
        <v>23000</v>
      </c>
      <c r="I23" s="25">
        <v>32945</v>
      </c>
      <c r="J23" s="25">
        <v>0</v>
      </c>
      <c r="K23" s="26">
        <v>0</v>
      </c>
      <c r="L23" s="25">
        <v>22800</v>
      </c>
      <c r="M23" s="25">
        <v>31471</v>
      </c>
      <c r="N23" s="25">
        <v>0</v>
      </c>
      <c r="O23" s="27">
        <v>42050</v>
      </c>
      <c r="P23" s="27">
        <v>0</v>
      </c>
      <c r="Q23" s="27">
        <v>0</v>
      </c>
      <c r="R23" s="27">
        <v>0</v>
      </c>
      <c r="S23" s="25">
        <v>0</v>
      </c>
      <c r="T23" s="25">
        <v>0</v>
      </c>
      <c r="U23" s="28">
        <v>0</v>
      </c>
      <c r="V23" s="25">
        <v>0</v>
      </c>
      <c r="W23" s="25">
        <v>0</v>
      </c>
      <c r="X23" s="27">
        <v>0</v>
      </c>
      <c r="Y23" s="27">
        <v>0</v>
      </c>
      <c r="Z23" s="27">
        <v>0</v>
      </c>
      <c r="AA23" s="27">
        <v>0</v>
      </c>
      <c r="AB23" s="25">
        <v>0</v>
      </c>
      <c r="AC23" s="25">
        <v>349233.6</v>
      </c>
    </row>
    <row r="24" spans="1:29" ht="15" customHeight="1" x14ac:dyDescent="0.25">
      <c r="A24" s="12" t="s">
        <v>21</v>
      </c>
      <c r="B24" s="13"/>
      <c r="C24" s="13"/>
      <c r="D24" s="13"/>
      <c r="E24" s="13"/>
      <c r="F24" s="14"/>
      <c r="G24" s="25">
        <v>217395.34399999998</v>
      </c>
      <c r="H24" s="25">
        <v>6060</v>
      </c>
      <c r="I24" s="25">
        <v>35600</v>
      </c>
      <c r="J24" s="25">
        <v>3150</v>
      </c>
      <c r="K24" s="26">
        <v>0</v>
      </c>
      <c r="L24" s="25">
        <v>67200</v>
      </c>
      <c r="M24" s="25">
        <v>254440.54969999997</v>
      </c>
      <c r="N24" s="25">
        <v>0</v>
      </c>
      <c r="O24" s="27">
        <v>23350</v>
      </c>
      <c r="P24" s="27">
        <v>531.86199999999997</v>
      </c>
      <c r="Q24" s="27">
        <v>0</v>
      </c>
      <c r="R24" s="27">
        <v>0</v>
      </c>
      <c r="S24" s="25">
        <v>0</v>
      </c>
      <c r="T24" s="25">
        <v>0</v>
      </c>
      <c r="U24" s="28">
        <v>0</v>
      </c>
      <c r="V24" s="25">
        <v>0</v>
      </c>
      <c r="W24" s="25">
        <v>0</v>
      </c>
      <c r="X24" s="27">
        <v>0</v>
      </c>
      <c r="Y24" s="27">
        <v>0</v>
      </c>
      <c r="Z24" s="27">
        <v>0</v>
      </c>
      <c r="AA24" s="27">
        <v>0</v>
      </c>
      <c r="AB24" s="25">
        <v>0</v>
      </c>
      <c r="AC24" s="25">
        <v>607727.75569999986</v>
      </c>
    </row>
    <row r="25" spans="1:29" ht="15" customHeight="1" x14ac:dyDescent="0.25">
      <c r="A25" s="12" t="s">
        <v>22</v>
      </c>
      <c r="B25" s="13"/>
      <c r="C25" s="13"/>
      <c r="D25" s="13"/>
      <c r="E25" s="13"/>
      <c r="F25" s="14"/>
      <c r="G25" s="25">
        <v>204232.58099999998</v>
      </c>
      <c r="H25" s="25">
        <v>4224.57</v>
      </c>
      <c r="I25" s="25">
        <v>7500</v>
      </c>
      <c r="J25" s="25">
        <v>0</v>
      </c>
      <c r="K25" s="26">
        <v>0</v>
      </c>
      <c r="L25" s="25">
        <v>21032</v>
      </c>
      <c r="M25" s="25">
        <v>141008.51999999999</v>
      </c>
      <c r="N25" s="25">
        <v>0</v>
      </c>
      <c r="O25" s="27">
        <v>0</v>
      </c>
      <c r="P25" s="27">
        <v>0</v>
      </c>
      <c r="Q25" s="27">
        <v>0</v>
      </c>
      <c r="R25" s="27">
        <v>0</v>
      </c>
      <c r="S25" s="25">
        <v>0</v>
      </c>
      <c r="T25" s="25">
        <v>0</v>
      </c>
      <c r="U25" s="28">
        <v>0</v>
      </c>
      <c r="V25" s="25">
        <v>0</v>
      </c>
      <c r="W25" s="25">
        <v>0</v>
      </c>
      <c r="X25" s="27">
        <v>0</v>
      </c>
      <c r="Y25" s="27">
        <v>0</v>
      </c>
      <c r="Z25" s="27">
        <v>0</v>
      </c>
      <c r="AA25" s="27">
        <v>0</v>
      </c>
      <c r="AB25" s="25">
        <v>0</v>
      </c>
      <c r="AC25" s="25">
        <v>377997.67099999997</v>
      </c>
    </row>
    <row r="26" spans="1:29" ht="15" customHeight="1" x14ac:dyDescent="0.25">
      <c r="A26" s="18" t="s">
        <v>23</v>
      </c>
      <c r="B26" s="19"/>
      <c r="C26" s="19"/>
      <c r="D26" s="19"/>
      <c r="E26" s="19"/>
      <c r="F26" s="20"/>
      <c r="G26" s="29">
        <v>98540.907739999981</v>
      </c>
      <c r="H26" s="29">
        <v>2984</v>
      </c>
      <c r="I26" s="29">
        <v>4906</v>
      </c>
      <c r="J26" s="29">
        <v>0</v>
      </c>
      <c r="K26" s="30">
        <v>0</v>
      </c>
      <c r="L26" s="29">
        <v>78349.980629999991</v>
      </c>
      <c r="M26" s="29">
        <v>78646.822499999995</v>
      </c>
      <c r="N26" s="29">
        <v>0</v>
      </c>
      <c r="O26" s="31">
        <v>0</v>
      </c>
      <c r="P26" s="31">
        <v>0</v>
      </c>
      <c r="Q26" s="31">
        <v>350</v>
      </c>
      <c r="R26" s="31">
        <v>700</v>
      </c>
      <c r="S26" s="29">
        <v>0</v>
      </c>
      <c r="T26" s="29">
        <v>0</v>
      </c>
      <c r="U26" s="32">
        <v>0</v>
      </c>
      <c r="V26" s="25">
        <v>0</v>
      </c>
      <c r="W26" s="25">
        <v>0</v>
      </c>
      <c r="X26" s="27">
        <v>0</v>
      </c>
      <c r="Y26" s="27">
        <v>0</v>
      </c>
      <c r="Z26" s="27">
        <v>0</v>
      </c>
      <c r="AA26" s="27">
        <v>0</v>
      </c>
      <c r="AB26" s="25">
        <v>0</v>
      </c>
      <c r="AC26" s="25">
        <v>264477.71086999995</v>
      </c>
    </row>
    <row r="27" spans="1:29" ht="15" customHeight="1" x14ac:dyDescent="0.25">
      <c r="A27" s="12" t="s">
        <v>24</v>
      </c>
      <c r="B27" s="13"/>
      <c r="C27" s="13"/>
      <c r="D27" s="13"/>
      <c r="E27" s="13"/>
      <c r="F27" s="14"/>
      <c r="G27" s="29">
        <v>96239.26999999999</v>
      </c>
      <c r="H27" s="29">
        <v>58775.065499999997</v>
      </c>
      <c r="I27" s="29">
        <v>24780</v>
      </c>
      <c r="J27" s="29">
        <v>0</v>
      </c>
      <c r="K27" s="30">
        <v>0</v>
      </c>
      <c r="L27" s="29">
        <v>0</v>
      </c>
      <c r="M27" s="29">
        <v>18600</v>
      </c>
      <c r="N27" s="29">
        <v>0</v>
      </c>
      <c r="O27" s="31">
        <v>0</v>
      </c>
      <c r="P27" s="31">
        <v>0</v>
      </c>
      <c r="Q27" s="31">
        <v>7296.1170000000002</v>
      </c>
      <c r="R27" s="31">
        <v>700</v>
      </c>
      <c r="S27" s="29">
        <v>935</v>
      </c>
      <c r="T27" s="29">
        <v>1350</v>
      </c>
      <c r="U27" s="32">
        <v>2400</v>
      </c>
      <c r="V27" s="25">
        <v>0</v>
      </c>
      <c r="W27" s="25">
        <v>0</v>
      </c>
      <c r="X27" s="27">
        <v>0</v>
      </c>
      <c r="Y27" s="27">
        <v>0</v>
      </c>
      <c r="Z27" s="27">
        <v>0</v>
      </c>
      <c r="AA27" s="27">
        <v>0</v>
      </c>
      <c r="AB27" s="25">
        <v>0</v>
      </c>
      <c r="AC27" s="25">
        <v>211075.45249999998</v>
      </c>
    </row>
    <row r="28" spans="1:29" ht="15" customHeight="1" x14ac:dyDescent="0.25">
      <c r="A28" s="12" t="s">
        <v>27</v>
      </c>
      <c r="B28" s="13"/>
      <c r="C28" s="13"/>
      <c r="D28" s="13"/>
      <c r="E28" s="13"/>
      <c r="F28" s="14"/>
      <c r="G28" s="29">
        <v>92142.160600000003</v>
      </c>
      <c r="H28" s="29">
        <v>34120</v>
      </c>
      <c r="I28" s="29">
        <v>1707.75</v>
      </c>
      <c r="J28" s="29">
        <v>0</v>
      </c>
      <c r="K28" s="30">
        <v>0</v>
      </c>
      <c r="L28" s="29">
        <v>16600</v>
      </c>
      <c r="M28" s="29">
        <v>8840</v>
      </c>
      <c r="N28" s="29">
        <v>0</v>
      </c>
      <c r="O28" s="31">
        <v>0</v>
      </c>
      <c r="P28" s="31">
        <v>0</v>
      </c>
      <c r="Q28" s="31">
        <v>10040</v>
      </c>
      <c r="R28" s="31">
        <v>887.55099999999993</v>
      </c>
      <c r="S28" s="29">
        <v>991.42399999999998</v>
      </c>
      <c r="T28" s="29">
        <v>0</v>
      </c>
      <c r="U28" s="32">
        <v>2710</v>
      </c>
      <c r="V28" s="25">
        <v>1000</v>
      </c>
      <c r="W28" s="25">
        <v>266</v>
      </c>
      <c r="X28" s="27">
        <v>0</v>
      </c>
      <c r="Y28" s="27">
        <v>0</v>
      </c>
      <c r="Z28" s="27">
        <v>0</v>
      </c>
      <c r="AA28" s="27">
        <v>0</v>
      </c>
      <c r="AB28" s="25">
        <v>0</v>
      </c>
      <c r="AC28" s="25">
        <v>169304.88560000001</v>
      </c>
    </row>
    <row r="29" spans="1:29" ht="15" customHeight="1" x14ac:dyDescent="0.25">
      <c r="A29" s="12" t="s">
        <v>31</v>
      </c>
      <c r="B29" s="13"/>
      <c r="C29" s="13"/>
      <c r="D29" s="13"/>
      <c r="E29" s="13"/>
      <c r="F29" s="14"/>
      <c r="G29" s="29">
        <v>135825.68400000001</v>
      </c>
      <c r="H29" s="29">
        <v>144738.5</v>
      </c>
      <c r="I29" s="29">
        <v>24300</v>
      </c>
      <c r="J29" s="29">
        <v>0</v>
      </c>
      <c r="K29" s="30">
        <v>0</v>
      </c>
      <c r="L29" s="29">
        <v>13500</v>
      </c>
      <c r="M29" s="29">
        <v>0</v>
      </c>
      <c r="N29" s="29">
        <v>0</v>
      </c>
      <c r="O29" s="31">
        <v>0</v>
      </c>
      <c r="P29" s="31">
        <v>0</v>
      </c>
      <c r="Q29" s="31">
        <v>27940.5</v>
      </c>
      <c r="R29" s="31">
        <v>8917.15</v>
      </c>
      <c r="S29" s="29">
        <v>0</v>
      </c>
      <c r="T29" s="29">
        <v>1335</v>
      </c>
      <c r="U29" s="32">
        <v>3180</v>
      </c>
      <c r="V29" s="25">
        <v>1000</v>
      </c>
      <c r="W29" s="25">
        <v>0</v>
      </c>
      <c r="X29" s="27">
        <v>16052.4</v>
      </c>
      <c r="Y29" s="27">
        <v>0</v>
      </c>
      <c r="Z29" s="27">
        <v>0</v>
      </c>
      <c r="AA29" s="27">
        <v>0</v>
      </c>
      <c r="AB29" s="25">
        <v>0</v>
      </c>
      <c r="AC29" s="25">
        <v>376789.23400000005</v>
      </c>
    </row>
    <row r="30" spans="1:29" ht="15" customHeight="1" x14ac:dyDescent="0.25">
      <c r="A30" s="12" t="s">
        <v>33</v>
      </c>
      <c r="B30" s="13"/>
      <c r="C30" s="13"/>
      <c r="D30" s="13"/>
      <c r="E30" s="13"/>
      <c r="F30" s="14"/>
      <c r="G30" s="29">
        <v>163637.28357</v>
      </c>
      <c r="H30" s="29">
        <v>35560</v>
      </c>
      <c r="I30" s="29">
        <v>41000</v>
      </c>
      <c r="J30" s="29">
        <v>0</v>
      </c>
      <c r="K30" s="30">
        <v>0</v>
      </c>
      <c r="L30" s="29">
        <v>52651.578950000003</v>
      </c>
      <c r="M30" s="29">
        <v>48600</v>
      </c>
      <c r="N30" s="29">
        <v>0</v>
      </c>
      <c r="O30" s="29">
        <v>0</v>
      </c>
      <c r="P30" s="29">
        <v>0</v>
      </c>
      <c r="Q30" s="29">
        <v>37132.625999999997</v>
      </c>
      <c r="R30" s="29">
        <v>24209.917999999998</v>
      </c>
      <c r="S30" s="29">
        <v>0</v>
      </c>
      <c r="T30" s="29">
        <v>0</v>
      </c>
      <c r="U30" s="29">
        <v>49264.469999999994</v>
      </c>
      <c r="V30" s="29">
        <v>0</v>
      </c>
      <c r="W30" s="29">
        <v>0</v>
      </c>
      <c r="X30" s="31">
        <v>0</v>
      </c>
      <c r="Y30" s="27">
        <v>32877.699999999997</v>
      </c>
      <c r="Z30" s="27">
        <v>0</v>
      </c>
      <c r="AA30" s="27">
        <v>0</v>
      </c>
      <c r="AB30" s="25">
        <v>0</v>
      </c>
      <c r="AC30" s="25">
        <v>484933.57652</v>
      </c>
    </row>
    <row r="31" spans="1:29" ht="15" customHeight="1" x14ac:dyDescent="0.25">
      <c r="A31" s="12" t="s">
        <v>34</v>
      </c>
      <c r="B31" s="13"/>
      <c r="C31" s="13"/>
      <c r="D31" s="13"/>
      <c r="E31" s="13"/>
      <c r="F31" s="14"/>
      <c r="G31" s="29">
        <v>253166.92225</v>
      </c>
      <c r="H31" s="29">
        <v>55774</v>
      </c>
      <c r="I31" s="29">
        <v>72230</v>
      </c>
      <c r="J31" s="29">
        <v>0</v>
      </c>
      <c r="K31" s="30">
        <v>0</v>
      </c>
      <c r="L31" s="29">
        <v>150750</v>
      </c>
      <c r="M31" s="29">
        <v>79930</v>
      </c>
      <c r="N31" s="29">
        <v>0</v>
      </c>
      <c r="O31" s="29">
        <v>0</v>
      </c>
      <c r="P31" s="29">
        <v>0</v>
      </c>
      <c r="Q31" s="29">
        <v>19790.792999999998</v>
      </c>
      <c r="R31" s="29">
        <v>7442.33824</v>
      </c>
      <c r="S31" s="29">
        <v>0</v>
      </c>
      <c r="T31" s="29">
        <v>0</v>
      </c>
      <c r="U31" s="29">
        <v>35892</v>
      </c>
      <c r="V31" s="29">
        <v>0</v>
      </c>
      <c r="W31" s="29">
        <v>0</v>
      </c>
      <c r="X31" s="31">
        <v>0</v>
      </c>
      <c r="Y31" s="27">
        <v>79204</v>
      </c>
      <c r="Z31" s="27">
        <v>25000</v>
      </c>
      <c r="AA31" s="27">
        <v>2800</v>
      </c>
      <c r="AB31" s="25">
        <v>17500</v>
      </c>
      <c r="AC31" s="25">
        <v>799480.05348999996</v>
      </c>
    </row>
    <row r="32" spans="1:29" s="1" customFormat="1" ht="15" customHeight="1" x14ac:dyDescent="0.25">
      <c r="A32" s="12" t="s">
        <v>40</v>
      </c>
      <c r="B32" s="13"/>
      <c r="C32" s="13"/>
      <c r="D32" s="13"/>
      <c r="E32" s="13"/>
      <c r="F32" s="14"/>
      <c r="G32" s="29">
        <v>67760</v>
      </c>
      <c r="H32" s="29">
        <v>1800</v>
      </c>
      <c r="I32" s="29">
        <v>24500</v>
      </c>
      <c r="J32" s="29">
        <v>0</v>
      </c>
      <c r="K32" s="30">
        <v>0</v>
      </c>
      <c r="L32" s="29">
        <v>0</v>
      </c>
      <c r="M32" s="29">
        <v>53900</v>
      </c>
      <c r="N32" s="29">
        <v>0</v>
      </c>
      <c r="O32" s="29">
        <v>0</v>
      </c>
      <c r="P32" s="29">
        <v>0</v>
      </c>
      <c r="Q32" s="29">
        <v>1240</v>
      </c>
      <c r="R32" s="29">
        <v>5480</v>
      </c>
      <c r="S32" s="29">
        <v>0</v>
      </c>
      <c r="T32" s="29">
        <v>0</v>
      </c>
      <c r="U32" s="29">
        <v>9070</v>
      </c>
      <c r="V32" s="29">
        <v>0</v>
      </c>
      <c r="W32" s="29">
        <v>0</v>
      </c>
      <c r="X32" s="31">
        <v>0</v>
      </c>
      <c r="Y32" s="27">
        <v>32000</v>
      </c>
      <c r="Z32" s="27">
        <v>0</v>
      </c>
      <c r="AA32" s="27">
        <v>0</v>
      </c>
      <c r="AB32" s="25">
        <v>0</v>
      </c>
      <c r="AC32" s="25">
        <v>195750</v>
      </c>
    </row>
    <row r="33" spans="1:29" s="1" customFormat="1" ht="15" customHeight="1" x14ac:dyDescent="0.25">
      <c r="A33" s="21" t="s">
        <v>26</v>
      </c>
      <c r="B33" s="22"/>
      <c r="C33" s="22"/>
      <c r="D33" s="22"/>
      <c r="E33" s="22"/>
      <c r="F33" s="23"/>
      <c r="G33" s="33">
        <v>5134609.1655200003</v>
      </c>
      <c r="H33" s="33">
        <v>817540.43700000003</v>
      </c>
      <c r="I33" s="33">
        <v>882467.27633000002</v>
      </c>
      <c r="J33" s="33">
        <v>55800</v>
      </c>
      <c r="K33" s="33">
        <v>44200</v>
      </c>
      <c r="L33" s="33">
        <v>1330834.68169</v>
      </c>
      <c r="M33" s="33">
        <v>1890778.2856099999</v>
      </c>
      <c r="N33" s="33">
        <v>13680</v>
      </c>
      <c r="O33" s="33">
        <v>153890.57490000001</v>
      </c>
      <c r="P33" s="33">
        <v>1772.875</v>
      </c>
      <c r="Q33" s="33">
        <v>228880</v>
      </c>
      <c r="R33" s="33">
        <v>131058.82357000001</v>
      </c>
      <c r="S33" s="33">
        <v>3500</v>
      </c>
      <c r="T33" s="33">
        <v>5000</v>
      </c>
      <c r="U33" s="33">
        <v>240825</v>
      </c>
      <c r="V33" s="33">
        <v>6000</v>
      </c>
      <c r="W33" s="33">
        <v>450</v>
      </c>
      <c r="X33" s="33">
        <v>22932</v>
      </c>
      <c r="Y33" s="33">
        <v>512641.45</v>
      </c>
      <c r="Z33" s="33">
        <v>95000</v>
      </c>
      <c r="AA33" s="33">
        <v>4000</v>
      </c>
      <c r="AB33" s="33">
        <v>35000</v>
      </c>
      <c r="AC33" s="24">
        <v>11610860.569619998</v>
      </c>
    </row>
    <row r="34" spans="1:29" ht="15" customHeight="1" x14ac:dyDescent="0.25">
      <c r="A34" s="12" t="s">
        <v>16</v>
      </c>
      <c r="B34" s="13"/>
      <c r="C34" s="13"/>
      <c r="D34" s="13"/>
      <c r="E34" s="13"/>
      <c r="F34" s="14"/>
      <c r="G34" s="25">
        <v>270117.59999999998</v>
      </c>
      <c r="H34" s="25">
        <v>34800</v>
      </c>
      <c r="I34" s="25">
        <v>500</v>
      </c>
      <c r="J34" s="25">
        <v>0</v>
      </c>
      <c r="K34" s="26">
        <v>0</v>
      </c>
      <c r="L34" s="25">
        <v>0</v>
      </c>
      <c r="M34" s="25">
        <v>0</v>
      </c>
      <c r="N34" s="25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5">
        <v>0</v>
      </c>
      <c r="U34" s="28">
        <v>0</v>
      </c>
      <c r="V34" s="25">
        <v>0</v>
      </c>
      <c r="W34" s="25">
        <v>0</v>
      </c>
      <c r="X34" s="27">
        <v>0</v>
      </c>
      <c r="Y34" s="27">
        <v>0</v>
      </c>
      <c r="Z34" s="27">
        <v>0</v>
      </c>
      <c r="AA34" s="27">
        <v>0</v>
      </c>
      <c r="AB34" s="25">
        <v>0</v>
      </c>
      <c r="AC34" s="25">
        <v>305417.59999999998</v>
      </c>
    </row>
    <row r="35" spans="1:29" ht="15" customHeight="1" x14ac:dyDescent="0.25">
      <c r="A35" s="12" t="s">
        <v>17</v>
      </c>
      <c r="B35" s="13"/>
      <c r="C35" s="13"/>
      <c r="D35" s="13"/>
      <c r="E35" s="13"/>
      <c r="F35" s="14"/>
      <c r="G35" s="25">
        <v>568191.24900000007</v>
      </c>
      <c r="H35" s="25">
        <v>38300</v>
      </c>
      <c r="I35" s="25">
        <v>94680</v>
      </c>
      <c r="J35" s="25">
        <v>39300</v>
      </c>
      <c r="K35" s="26">
        <v>44200</v>
      </c>
      <c r="L35" s="25">
        <v>36250</v>
      </c>
      <c r="M35" s="25">
        <v>0</v>
      </c>
      <c r="N35" s="25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5">
        <v>0</v>
      </c>
      <c r="U35" s="28">
        <v>0</v>
      </c>
      <c r="V35" s="25">
        <v>0</v>
      </c>
      <c r="W35" s="25">
        <v>0</v>
      </c>
      <c r="X35" s="27">
        <v>0</v>
      </c>
      <c r="Y35" s="27">
        <v>0</v>
      </c>
      <c r="Z35" s="27">
        <v>0</v>
      </c>
      <c r="AA35" s="27">
        <v>0</v>
      </c>
      <c r="AB35" s="25">
        <v>0</v>
      </c>
      <c r="AC35" s="25">
        <v>820921.24900000007</v>
      </c>
    </row>
    <row r="36" spans="1:29" ht="15" customHeight="1" x14ac:dyDescent="0.25">
      <c r="A36" s="12" t="s">
        <v>18</v>
      </c>
      <c r="B36" s="13"/>
      <c r="C36" s="13"/>
      <c r="D36" s="13"/>
      <c r="E36" s="13"/>
      <c r="F36" s="14"/>
      <c r="G36" s="25">
        <v>291491.40000000002</v>
      </c>
      <c r="H36" s="25">
        <v>0</v>
      </c>
      <c r="I36" s="25">
        <v>148150</v>
      </c>
      <c r="J36" s="25">
        <v>12000</v>
      </c>
      <c r="K36" s="26">
        <v>0</v>
      </c>
      <c r="L36" s="25">
        <v>30650</v>
      </c>
      <c r="M36" s="25">
        <v>63600</v>
      </c>
      <c r="N36" s="25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5">
        <v>0</v>
      </c>
      <c r="U36" s="28">
        <v>0</v>
      </c>
      <c r="V36" s="25">
        <v>0</v>
      </c>
      <c r="W36" s="25">
        <v>0</v>
      </c>
      <c r="X36" s="27">
        <v>0</v>
      </c>
      <c r="Y36" s="27">
        <v>0</v>
      </c>
      <c r="Z36" s="27">
        <v>0</v>
      </c>
      <c r="AA36" s="27">
        <v>0</v>
      </c>
      <c r="AB36" s="25">
        <v>0</v>
      </c>
      <c r="AC36" s="25">
        <v>545891.4</v>
      </c>
    </row>
    <row r="37" spans="1:29" ht="15" customHeight="1" x14ac:dyDescent="0.25">
      <c r="A37" s="12" t="s">
        <v>19</v>
      </c>
      <c r="B37" s="13"/>
      <c r="C37" s="13"/>
      <c r="D37" s="13"/>
      <c r="E37" s="13"/>
      <c r="F37" s="14"/>
      <c r="G37" s="25">
        <v>347502</v>
      </c>
      <c r="H37" s="25">
        <v>31000</v>
      </c>
      <c r="I37" s="25">
        <v>66502.855909999998</v>
      </c>
      <c r="J37" s="25">
        <v>0</v>
      </c>
      <c r="K37" s="26">
        <v>0</v>
      </c>
      <c r="L37" s="25">
        <v>130500</v>
      </c>
      <c r="M37" s="25">
        <v>20000</v>
      </c>
      <c r="N37" s="25">
        <v>13680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5">
        <v>0</v>
      </c>
      <c r="U37" s="28">
        <v>0</v>
      </c>
      <c r="V37" s="25">
        <v>0</v>
      </c>
      <c r="W37" s="25">
        <v>0</v>
      </c>
      <c r="X37" s="27">
        <v>0</v>
      </c>
      <c r="Y37" s="27">
        <v>0</v>
      </c>
      <c r="Z37" s="27">
        <v>0</v>
      </c>
      <c r="AA37" s="27">
        <v>0</v>
      </c>
      <c r="AB37" s="25">
        <v>0</v>
      </c>
      <c r="AC37" s="25">
        <v>609184.85590999993</v>
      </c>
    </row>
    <row r="38" spans="1:29" ht="15" customHeight="1" x14ac:dyDescent="0.25">
      <c r="A38" s="12" t="s">
        <v>20</v>
      </c>
      <c r="B38" s="13"/>
      <c r="C38" s="13"/>
      <c r="D38" s="13"/>
      <c r="E38" s="13"/>
      <c r="F38" s="14"/>
      <c r="G38" s="25">
        <v>401593.8</v>
      </c>
      <c r="H38" s="25">
        <v>51500</v>
      </c>
      <c r="I38" s="25">
        <v>81264.875</v>
      </c>
      <c r="J38" s="25">
        <v>0</v>
      </c>
      <c r="K38" s="26">
        <v>0</v>
      </c>
      <c r="L38" s="25">
        <v>309100</v>
      </c>
      <c r="M38" s="25">
        <v>74050</v>
      </c>
      <c r="N38" s="25">
        <v>0</v>
      </c>
      <c r="O38" s="27">
        <v>102690.57490000001</v>
      </c>
      <c r="P38" s="27">
        <v>0</v>
      </c>
      <c r="Q38" s="27">
        <v>0</v>
      </c>
      <c r="R38" s="27">
        <v>0</v>
      </c>
      <c r="S38" s="27">
        <v>0</v>
      </c>
      <c r="T38" s="25">
        <v>0</v>
      </c>
      <c r="U38" s="28">
        <v>0</v>
      </c>
      <c r="V38" s="25">
        <v>0</v>
      </c>
      <c r="W38" s="25">
        <v>0</v>
      </c>
      <c r="X38" s="27">
        <v>0</v>
      </c>
      <c r="Y38" s="27">
        <v>0</v>
      </c>
      <c r="Z38" s="27">
        <v>0</v>
      </c>
      <c r="AA38" s="27">
        <v>0</v>
      </c>
      <c r="AB38" s="25">
        <v>0</v>
      </c>
      <c r="AC38" s="25">
        <v>1020199.2499000001</v>
      </c>
    </row>
    <row r="39" spans="1:29" ht="15" customHeight="1" x14ac:dyDescent="0.25">
      <c r="A39" s="12" t="s">
        <v>21</v>
      </c>
      <c r="B39" s="13"/>
      <c r="C39" s="13"/>
      <c r="D39" s="13"/>
      <c r="E39" s="13"/>
      <c r="F39" s="14"/>
      <c r="G39" s="25">
        <v>436639.50000000006</v>
      </c>
      <c r="H39" s="25">
        <v>11600</v>
      </c>
      <c r="I39" s="25">
        <v>89529.441000000006</v>
      </c>
      <c r="J39" s="25">
        <v>4500</v>
      </c>
      <c r="K39" s="26">
        <v>0</v>
      </c>
      <c r="L39" s="25">
        <v>124858</v>
      </c>
      <c r="M39" s="25">
        <v>705418.00460999995</v>
      </c>
      <c r="N39" s="25">
        <v>0</v>
      </c>
      <c r="O39" s="27">
        <v>51200</v>
      </c>
      <c r="P39" s="27">
        <v>1772.875</v>
      </c>
      <c r="Q39" s="27">
        <v>0</v>
      </c>
      <c r="R39" s="27">
        <v>0</v>
      </c>
      <c r="S39" s="27">
        <v>0</v>
      </c>
      <c r="T39" s="25">
        <v>0</v>
      </c>
      <c r="U39" s="28">
        <v>0</v>
      </c>
      <c r="V39" s="25">
        <v>0</v>
      </c>
      <c r="W39" s="25">
        <v>0</v>
      </c>
      <c r="X39" s="27">
        <v>0</v>
      </c>
      <c r="Y39" s="27">
        <v>0</v>
      </c>
      <c r="Z39" s="27">
        <v>0</v>
      </c>
      <c r="AA39" s="27">
        <v>0</v>
      </c>
      <c r="AB39" s="25">
        <v>0</v>
      </c>
      <c r="AC39" s="25">
        <v>1425517.8206100001</v>
      </c>
    </row>
    <row r="40" spans="1:29" ht="15" customHeight="1" x14ac:dyDescent="0.25">
      <c r="A40" s="12" t="s">
        <v>22</v>
      </c>
      <c r="B40" s="13"/>
      <c r="C40" s="13"/>
      <c r="D40" s="13"/>
      <c r="E40" s="13"/>
      <c r="F40" s="14"/>
      <c r="G40" s="25">
        <v>397531.391</v>
      </c>
      <c r="H40" s="25">
        <v>14000</v>
      </c>
      <c r="I40" s="25">
        <v>19112.2</v>
      </c>
      <c r="J40" s="25">
        <v>0</v>
      </c>
      <c r="K40" s="26">
        <v>0</v>
      </c>
      <c r="L40" s="25">
        <v>66280</v>
      </c>
      <c r="M40" s="25">
        <v>254581.106</v>
      </c>
      <c r="N40" s="25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5">
        <v>0</v>
      </c>
      <c r="U40" s="28">
        <v>0</v>
      </c>
      <c r="V40" s="25">
        <v>0</v>
      </c>
      <c r="W40" s="25">
        <v>0</v>
      </c>
      <c r="X40" s="27">
        <v>0</v>
      </c>
      <c r="Y40" s="27">
        <v>0</v>
      </c>
      <c r="Z40" s="27">
        <v>0</v>
      </c>
      <c r="AA40" s="27">
        <v>0</v>
      </c>
      <c r="AB40" s="25">
        <v>0</v>
      </c>
      <c r="AC40" s="25">
        <v>751504.69700000004</v>
      </c>
    </row>
    <row r="41" spans="1:29" ht="15" customHeight="1" x14ac:dyDescent="0.25">
      <c r="A41" s="18" t="s">
        <v>23</v>
      </c>
      <c r="B41" s="19"/>
      <c r="C41" s="19"/>
      <c r="D41" s="19"/>
      <c r="E41" s="19"/>
      <c r="F41" s="20"/>
      <c r="G41" s="29">
        <v>191417.98519000001</v>
      </c>
      <c r="H41" s="29">
        <v>6400</v>
      </c>
      <c r="I41" s="29">
        <v>12800</v>
      </c>
      <c r="J41" s="29">
        <v>0</v>
      </c>
      <c r="K41" s="30">
        <v>0</v>
      </c>
      <c r="L41" s="29">
        <v>173182.76396000001</v>
      </c>
      <c r="M41" s="29">
        <v>129469.175</v>
      </c>
      <c r="N41" s="29">
        <v>0</v>
      </c>
      <c r="O41" s="31">
        <v>0</v>
      </c>
      <c r="P41" s="31">
        <v>0</v>
      </c>
      <c r="Q41" s="31">
        <v>1000</v>
      </c>
      <c r="R41" s="31">
        <v>1000</v>
      </c>
      <c r="S41" s="31">
        <v>0</v>
      </c>
      <c r="T41" s="29">
        <v>0</v>
      </c>
      <c r="U41" s="32">
        <v>0</v>
      </c>
      <c r="V41" s="25">
        <v>0</v>
      </c>
      <c r="W41" s="25">
        <v>0</v>
      </c>
      <c r="X41" s="27">
        <v>0</v>
      </c>
      <c r="Y41" s="27">
        <v>0</v>
      </c>
      <c r="Z41" s="27">
        <v>0</v>
      </c>
      <c r="AA41" s="27">
        <v>0</v>
      </c>
      <c r="AB41" s="25">
        <v>0</v>
      </c>
      <c r="AC41" s="25">
        <v>515269.92415000004</v>
      </c>
    </row>
    <row r="42" spans="1:29" ht="15" customHeight="1" x14ac:dyDescent="0.25">
      <c r="A42" s="12" t="s">
        <v>24</v>
      </c>
      <c r="B42" s="13"/>
      <c r="C42" s="13"/>
      <c r="D42" s="13"/>
      <c r="E42" s="13"/>
      <c r="F42" s="14"/>
      <c r="G42" s="29">
        <v>222037.79300000001</v>
      </c>
      <c r="H42" s="29">
        <v>109140.43700000001</v>
      </c>
      <c r="I42" s="29">
        <v>48000</v>
      </c>
      <c r="J42" s="29">
        <v>0</v>
      </c>
      <c r="K42" s="30">
        <v>0</v>
      </c>
      <c r="L42" s="29">
        <v>0</v>
      </c>
      <c r="M42" s="29">
        <v>28500</v>
      </c>
      <c r="N42" s="29">
        <v>0</v>
      </c>
      <c r="O42" s="31">
        <v>0</v>
      </c>
      <c r="P42" s="31">
        <v>0</v>
      </c>
      <c r="Q42" s="31">
        <v>12730</v>
      </c>
      <c r="R42" s="31">
        <v>1000</v>
      </c>
      <c r="S42" s="31">
        <v>2000</v>
      </c>
      <c r="T42" s="29">
        <v>3000</v>
      </c>
      <c r="U42" s="32">
        <v>5000</v>
      </c>
      <c r="V42" s="25">
        <v>0</v>
      </c>
      <c r="W42" s="25">
        <v>0</v>
      </c>
      <c r="X42" s="27">
        <v>0</v>
      </c>
      <c r="Y42" s="27">
        <v>0</v>
      </c>
      <c r="Z42" s="27">
        <v>0</v>
      </c>
      <c r="AA42" s="27">
        <v>0</v>
      </c>
      <c r="AB42" s="25">
        <v>0</v>
      </c>
      <c r="AC42" s="25">
        <v>431408.23</v>
      </c>
    </row>
    <row r="43" spans="1:29" ht="15" customHeight="1" x14ac:dyDescent="0.25">
      <c r="A43" s="12" t="s">
        <v>27</v>
      </c>
      <c r="B43" s="13"/>
      <c r="C43" s="13"/>
      <c r="D43" s="13"/>
      <c r="E43" s="13"/>
      <c r="F43" s="14"/>
      <c r="G43" s="29">
        <v>179189.57944</v>
      </c>
      <c r="H43" s="29">
        <v>63100</v>
      </c>
      <c r="I43" s="29">
        <v>3000</v>
      </c>
      <c r="J43" s="29">
        <v>0</v>
      </c>
      <c r="K43" s="30">
        <v>0</v>
      </c>
      <c r="L43" s="29">
        <v>35000</v>
      </c>
      <c r="M43" s="29">
        <v>12800</v>
      </c>
      <c r="N43" s="29">
        <v>0</v>
      </c>
      <c r="O43" s="31">
        <v>0</v>
      </c>
      <c r="P43" s="31">
        <v>0</v>
      </c>
      <c r="Q43" s="31">
        <v>20620</v>
      </c>
      <c r="R43" s="31">
        <v>2500</v>
      </c>
      <c r="S43" s="31">
        <v>1500</v>
      </c>
      <c r="T43" s="29">
        <v>0</v>
      </c>
      <c r="U43" s="32">
        <v>4000</v>
      </c>
      <c r="V43" s="25">
        <v>3000</v>
      </c>
      <c r="W43" s="25">
        <v>450</v>
      </c>
      <c r="X43" s="27">
        <v>0</v>
      </c>
      <c r="Y43" s="27">
        <v>0</v>
      </c>
      <c r="Z43" s="27">
        <v>0</v>
      </c>
      <c r="AA43" s="27">
        <v>0</v>
      </c>
      <c r="AB43" s="25">
        <v>0</v>
      </c>
      <c r="AC43" s="25">
        <v>325159.57944</v>
      </c>
    </row>
    <row r="44" spans="1:29" ht="15" customHeight="1" x14ac:dyDescent="0.25">
      <c r="A44" s="12" t="s">
        <v>31</v>
      </c>
      <c r="B44" s="13"/>
      <c r="C44" s="13"/>
      <c r="D44" s="13"/>
      <c r="E44" s="13"/>
      <c r="F44" s="14"/>
      <c r="G44" s="29">
        <v>285824.14</v>
      </c>
      <c r="H44" s="29">
        <v>293000</v>
      </c>
      <c r="I44" s="29">
        <v>69500</v>
      </c>
      <c r="J44" s="29">
        <v>0</v>
      </c>
      <c r="K44" s="30">
        <v>0</v>
      </c>
      <c r="L44" s="29">
        <v>27633.69713</v>
      </c>
      <c r="M44" s="29">
        <v>0</v>
      </c>
      <c r="N44" s="29">
        <v>0</v>
      </c>
      <c r="O44" s="31">
        <v>0</v>
      </c>
      <c r="P44" s="31">
        <v>0</v>
      </c>
      <c r="Q44" s="31">
        <v>61520</v>
      </c>
      <c r="R44" s="31">
        <v>29600</v>
      </c>
      <c r="S44" s="31">
        <v>0</v>
      </c>
      <c r="T44" s="29">
        <v>2000</v>
      </c>
      <c r="U44" s="32">
        <v>6000</v>
      </c>
      <c r="V44" s="25">
        <v>3000</v>
      </c>
      <c r="W44" s="25">
        <v>0</v>
      </c>
      <c r="X44" s="27">
        <v>22932</v>
      </c>
      <c r="Y44" s="27">
        <v>0</v>
      </c>
      <c r="Z44" s="27">
        <v>0</v>
      </c>
      <c r="AA44" s="27">
        <v>0</v>
      </c>
      <c r="AB44" s="25">
        <v>0</v>
      </c>
      <c r="AC44" s="25">
        <v>801009.83713</v>
      </c>
    </row>
    <row r="45" spans="1:29" ht="15" customHeight="1" x14ac:dyDescent="0.25">
      <c r="A45" s="18" t="s">
        <v>33</v>
      </c>
      <c r="B45" s="19"/>
      <c r="C45" s="19"/>
      <c r="D45" s="19"/>
      <c r="E45" s="19"/>
      <c r="F45" s="20"/>
      <c r="G45" s="29">
        <v>749341.95627000008</v>
      </c>
      <c r="H45" s="29">
        <v>62000</v>
      </c>
      <c r="I45" s="29">
        <v>80427.904420000006</v>
      </c>
      <c r="J45" s="29">
        <v>0</v>
      </c>
      <c r="K45" s="30">
        <v>0</v>
      </c>
      <c r="L45" s="29">
        <v>136080.2206</v>
      </c>
      <c r="M45" s="29">
        <v>165360</v>
      </c>
      <c r="N45" s="29">
        <v>0</v>
      </c>
      <c r="O45" s="31">
        <v>0</v>
      </c>
      <c r="P45" s="31">
        <v>0</v>
      </c>
      <c r="Q45" s="31">
        <v>80740</v>
      </c>
      <c r="R45" s="31">
        <v>64350</v>
      </c>
      <c r="S45" s="31">
        <v>0</v>
      </c>
      <c r="T45" s="29">
        <v>0</v>
      </c>
      <c r="U45" s="32">
        <v>128825</v>
      </c>
      <c r="V45" s="25">
        <v>0</v>
      </c>
      <c r="W45" s="25">
        <v>0</v>
      </c>
      <c r="X45" s="27">
        <v>0</v>
      </c>
      <c r="Y45" s="27">
        <v>272780.66000000003</v>
      </c>
      <c r="Z45" s="27">
        <v>0</v>
      </c>
      <c r="AA45" s="27">
        <v>0</v>
      </c>
      <c r="AB45" s="25">
        <v>0</v>
      </c>
      <c r="AC45" s="25">
        <v>1739905.7412900003</v>
      </c>
    </row>
    <row r="46" spans="1:29" ht="15" customHeight="1" x14ac:dyDescent="0.25">
      <c r="A46" s="18" t="s">
        <v>34</v>
      </c>
      <c r="B46" s="19"/>
      <c r="C46" s="19"/>
      <c r="D46" s="19"/>
      <c r="E46" s="19"/>
      <c r="F46" s="20"/>
      <c r="G46" s="29">
        <v>632030.77162000001</v>
      </c>
      <c r="H46" s="29">
        <v>94700</v>
      </c>
      <c r="I46" s="29">
        <v>134000</v>
      </c>
      <c r="J46" s="29">
        <v>0</v>
      </c>
      <c r="K46" s="30">
        <v>0</v>
      </c>
      <c r="L46" s="29">
        <v>261300</v>
      </c>
      <c r="M46" s="29">
        <v>360000</v>
      </c>
      <c r="N46" s="29">
        <v>0</v>
      </c>
      <c r="O46" s="31">
        <v>0</v>
      </c>
      <c r="P46" s="31">
        <v>0</v>
      </c>
      <c r="Q46" s="31">
        <v>47020</v>
      </c>
      <c r="R46" s="31">
        <v>21558.82357</v>
      </c>
      <c r="S46" s="31">
        <v>0</v>
      </c>
      <c r="T46" s="29">
        <v>0</v>
      </c>
      <c r="U46" s="32">
        <v>72400</v>
      </c>
      <c r="V46" s="25">
        <v>0</v>
      </c>
      <c r="W46" s="25">
        <v>0</v>
      </c>
      <c r="X46" s="27">
        <v>0</v>
      </c>
      <c r="Y46" s="27">
        <v>169860.78999999998</v>
      </c>
      <c r="Z46" s="27">
        <v>95000</v>
      </c>
      <c r="AA46" s="27">
        <v>4000</v>
      </c>
      <c r="AB46" s="25">
        <v>35000</v>
      </c>
      <c r="AC46" s="25">
        <v>1926870.3851900001</v>
      </c>
    </row>
    <row r="47" spans="1:29" s="1" customFormat="1" x14ac:dyDescent="0.25">
      <c r="A47" s="18" t="s">
        <v>40</v>
      </c>
      <c r="B47" s="19"/>
      <c r="C47" s="19"/>
      <c r="D47" s="19"/>
      <c r="E47" s="19"/>
      <c r="F47" s="20"/>
      <c r="G47" s="29">
        <v>161700</v>
      </c>
      <c r="H47" s="29">
        <v>8000</v>
      </c>
      <c r="I47" s="29">
        <v>35000</v>
      </c>
      <c r="J47" s="29">
        <v>0</v>
      </c>
      <c r="K47" s="30">
        <v>0</v>
      </c>
      <c r="L47" s="29">
        <v>0</v>
      </c>
      <c r="M47" s="29">
        <v>77000</v>
      </c>
      <c r="N47" s="29">
        <v>0</v>
      </c>
      <c r="O47" s="31">
        <v>0</v>
      </c>
      <c r="P47" s="31">
        <v>0</v>
      </c>
      <c r="Q47" s="31">
        <v>5250</v>
      </c>
      <c r="R47" s="31">
        <v>11050</v>
      </c>
      <c r="S47" s="31">
        <v>0</v>
      </c>
      <c r="T47" s="29">
        <v>0</v>
      </c>
      <c r="U47" s="32">
        <v>24600</v>
      </c>
      <c r="V47" s="25">
        <v>0</v>
      </c>
      <c r="W47" s="25">
        <v>0</v>
      </c>
      <c r="X47" s="27">
        <v>0</v>
      </c>
      <c r="Y47" s="27">
        <v>70000</v>
      </c>
      <c r="Z47" s="27">
        <v>0</v>
      </c>
      <c r="AA47" s="27">
        <v>0</v>
      </c>
      <c r="AB47" s="25">
        <v>0</v>
      </c>
      <c r="AC47" s="25">
        <v>392600</v>
      </c>
    </row>
  </sheetData>
  <mergeCells count="47">
    <mergeCell ref="A36:F36"/>
    <mergeCell ref="A31:F31"/>
    <mergeCell ref="A32:F32"/>
    <mergeCell ref="A33:F33"/>
    <mergeCell ref="A34:F34"/>
    <mergeCell ref="A35:F35"/>
    <mergeCell ref="A22:F22"/>
    <mergeCell ref="A23:F23"/>
    <mergeCell ref="A24:F24"/>
    <mergeCell ref="A25:F25"/>
    <mergeCell ref="A30:F30"/>
    <mergeCell ref="A1:T1"/>
    <mergeCell ref="A26:F26"/>
    <mergeCell ref="A27:F27"/>
    <mergeCell ref="A28:F28"/>
    <mergeCell ref="A29:F29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21:F21"/>
    <mergeCell ref="A17:F17"/>
    <mergeCell ref="A18:F18"/>
    <mergeCell ref="A19:F19"/>
    <mergeCell ref="A20:F20"/>
    <mergeCell ref="A37:F37"/>
    <mergeCell ref="A38:F38"/>
    <mergeCell ref="A39:F39"/>
    <mergeCell ref="A46:F46"/>
    <mergeCell ref="A47:F47"/>
    <mergeCell ref="A41:F41"/>
    <mergeCell ref="A42:F42"/>
    <mergeCell ref="A43:F43"/>
    <mergeCell ref="A44:F44"/>
    <mergeCell ref="A45:F45"/>
    <mergeCell ref="A40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Admin</cp:lastModifiedBy>
  <cp:lastPrinted>2021-04-01T02:44:49Z</cp:lastPrinted>
  <dcterms:created xsi:type="dcterms:W3CDTF">2018-01-11T01:11:10Z</dcterms:created>
  <dcterms:modified xsi:type="dcterms:W3CDTF">2022-04-01T06:27:36Z</dcterms:modified>
</cp:coreProperties>
</file>