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2023" sheetId="5" r:id="rId1"/>
  </sheets>
  <definedNames>
    <definedName name="_xlnm.Print_Area" localSheetId="0">'2023'!$A$1:$F$32</definedName>
  </definedNames>
  <calcPr calcId="145621"/>
</workbook>
</file>

<file path=xl/calcChain.xml><?xml version="1.0" encoding="utf-8"?>
<calcChain xmlns="http://schemas.openxmlformats.org/spreadsheetml/2006/main">
  <c r="F22" i="5" l="1"/>
  <c r="F16" i="5"/>
  <c r="F15" i="5" l="1"/>
  <c r="F13" i="5"/>
  <c r="F12" i="5"/>
  <c r="F18" i="5"/>
  <c r="F31" i="5" l="1"/>
  <c r="F27" i="5"/>
  <c r="F19" i="5"/>
  <c r="F32" i="5" l="1"/>
</calcChain>
</file>

<file path=xl/sharedStrings.xml><?xml version="1.0" encoding="utf-8"?>
<sst xmlns="http://schemas.openxmlformats.org/spreadsheetml/2006/main" count="32" uniqueCount="32">
  <si>
    <t xml:space="preserve">                                                                                                                              Приложение № 2</t>
  </si>
  <si>
    <t>Банк/ МФО</t>
  </si>
  <si>
    <t>(тыс. руб)</t>
  </si>
  <si>
    <t>ПАО «Сбербанк»</t>
  </si>
  <si>
    <t>ПАО «Промсвязьбанк»</t>
  </si>
  <si>
    <t>ПАО «Азиатско-Тихоокеанский Банк»</t>
  </si>
  <si>
    <t>ПАО «Связь-Банк»</t>
  </si>
  <si>
    <t>АО «Россельхозбанк»</t>
  </si>
  <si>
    <t>ПАО «Росбанк»</t>
  </si>
  <si>
    <t>ПАО «ВТБ»</t>
  </si>
  <si>
    <t>п/п</t>
  </si>
  <si>
    <t>Фонд развития промышленности Забайкальского края</t>
  </si>
  <si>
    <t>АО «Региональная лизинговая компания Республика Саха (Якутия)»</t>
  </si>
  <si>
    <t xml:space="preserve">                                                                                к Положению о порядке определения размера поручительств планируемых к предоставлению 
в следующем финансовом году и определения допустимого размера убытков</t>
  </si>
  <si>
    <t>ООО «Крона-Банк»</t>
  </si>
  <si>
    <t>АО «МСП Банк»</t>
  </si>
  <si>
    <t>Общий операционный лимит условных обязательств:</t>
  </si>
  <si>
    <t>АО АКБ "Новикомбанк"</t>
  </si>
  <si>
    <t>АО АКБ «Алмазэргиэнбанк»</t>
  </si>
  <si>
    <t>Лимит условных обязательств
на 2023 г.</t>
  </si>
  <si>
    <t>Лимит условных обязательств на 2023 год</t>
  </si>
  <si>
    <t>МКК ФПМП Забайкальского края (фонд)</t>
  </si>
  <si>
    <t>ООО МКК ЗМЦ</t>
  </si>
  <si>
    <t xml:space="preserve">МК ФПМП МР «Шилкинский район» </t>
  </si>
  <si>
    <t>МК ФПМП ГП «Город Краснокаменск»</t>
  </si>
  <si>
    <t>МКК Фонд "Первомайский"</t>
  </si>
  <si>
    <t>ФГАУ «Российский фонд технологического развития»</t>
  </si>
  <si>
    <t>ПАО Банк «ФК Открытие»</t>
  </si>
  <si>
    <t>ООО Банк "Фридом Финанс"</t>
  </si>
  <si>
    <t>Лимит на финансовую организацию по Механизму устанавливается в рамках лимита условных обязательств и не должен превышать 700 000,00 тыс. рублей.</t>
  </si>
  <si>
    <t>55% в соответствии с Перечнем системно значимых кредитных организаций по методике ЦБ</t>
  </si>
  <si>
    <t>ООО «Гарантийный фонд Забайкальского края»
Утверждено Приказом № П-40 от 27.12.2023г.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</si>
</sst>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7" fillId="0" borderId="0"/>
  </cellStyleXfs>
  <cellXfs count="44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4" fontId="6" fillId="2" borderId="1" xfId="2" applyNumberFormat="1" applyFont="1" applyFill="1" applyBorder="1"/>
    <xf numFmtId="4" fontId="0" fillId="0" borderId="0" xfId="0" applyNumberFormat="1"/>
    <xf numFmtId="4" fontId="8" fillId="2" borderId="0" xfId="2" applyNumberFormat="1" applyFont="1" applyFill="1" applyBorder="1"/>
    <xf numFmtId="43" fontId="0" fillId="0" borderId="0" xfId="0" applyNumberFormat="1"/>
    <xf numFmtId="43" fontId="0" fillId="0" borderId="0" xfId="0" applyNumberFormat="1" applyAlignment="1">
      <alignment horizontal="right"/>
    </xf>
    <xf numFmtId="0" fontId="4" fillId="0" borderId="0" xfId="0" applyFont="1" applyAlignment="1"/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2" borderId="0" xfId="0" applyFont="1" applyFill="1" applyAlignment="1">
      <alignment horizontal="left" vertical="top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0" fillId="0" borderId="0" xfId="0" applyAlignme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5" xfId="0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</cellXfs>
  <cellStyles count="3">
    <cellStyle name="Обычный" xfId="0" builtinId="0"/>
    <cellStyle name="Обычный 4" xfId="2"/>
    <cellStyle name="Финансов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58"/>
  <sheetViews>
    <sheetView tabSelected="1" topLeftCell="A4" workbookViewId="0">
      <selection activeCell="F23" sqref="F23"/>
    </sheetView>
  </sheetViews>
  <sheetFormatPr defaultRowHeight="15" x14ac:dyDescent="0.25"/>
  <cols>
    <col min="1" max="1" width="4.28515625" style="3" customWidth="1"/>
    <col min="2" max="2" width="5.140625" style="3" customWidth="1"/>
    <col min="3" max="4" width="9.140625" style="3"/>
    <col min="5" max="5" width="35.85546875" style="3" customWidth="1"/>
    <col min="6" max="6" width="38.28515625" style="4" customWidth="1"/>
    <col min="7" max="7" width="13.140625" style="3" customWidth="1"/>
    <col min="8" max="10" width="9.140625" style="3"/>
    <col min="11" max="11" width="10.5703125" style="3" customWidth="1"/>
    <col min="12" max="12" width="9.140625" style="3" customWidth="1"/>
    <col min="13" max="16384" width="9.140625" style="3"/>
  </cols>
  <sheetData>
    <row r="1" spans="2:12" ht="15" customHeight="1" x14ac:dyDescent="0.25">
      <c r="B1" s="32" t="s">
        <v>0</v>
      </c>
      <c r="C1" s="32"/>
      <c r="D1" s="32"/>
      <c r="E1" s="32"/>
      <c r="F1" s="32"/>
    </row>
    <row r="2" spans="2:12" ht="51.75" customHeight="1" x14ac:dyDescent="0.25">
      <c r="B2" s="33" t="s">
        <v>13</v>
      </c>
      <c r="C2" s="33"/>
      <c r="D2" s="33"/>
      <c r="E2" s="33"/>
      <c r="F2" s="33"/>
    </row>
    <row r="3" spans="2:12" ht="36" customHeight="1" x14ac:dyDescent="0.25">
      <c r="B3" s="34" t="s">
        <v>31</v>
      </c>
      <c r="C3" s="34"/>
      <c r="D3" s="34"/>
      <c r="E3" s="34"/>
      <c r="F3" s="34"/>
    </row>
    <row r="4" spans="2:12" ht="11.25" customHeight="1" x14ac:dyDescent="0.25">
      <c r="B4" s="35"/>
      <c r="C4" s="35"/>
      <c r="D4" s="35"/>
      <c r="E4" s="35"/>
      <c r="F4" s="35"/>
    </row>
    <row r="5" spans="2:12" ht="11.25" customHeight="1" x14ac:dyDescent="0.25">
      <c r="B5" s="35"/>
      <c r="C5" s="35"/>
      <c r="D5" s="35"/>
      <c r="E5" s="35"/>
      <c r="F5" s="35"/>
    </row>
    <row r="6" spans="2:12" ht="12" customHeight="1" x14ac:dyDescent="0.25">
      <c r="B6" s="31"/>
      <c r="C6" s="31"/>
      <c r="D6" s="31"/>
      <c r="E6" s="31"/>
      <c r="F6" s="31"/>
    </row>
    <row r="7" spans="2:12" ht="32.25" customHeight="1" x14ac:dyDescent="0.25">
      <c r="B7" s="36" t="s">
        <v>19</v>
      </c>
      <c r="C7" s="36"/>
      <c r="D7" s="36"/>
      <c r="E7" s="36"/>
      <c r="F7" s="36"/>
    </row>
    <row r="8" spans="2:12" ht="12" customHeight="1" x14ac:dyDescent="0.25">
      <c r="B8" s="37"/>
      <c r="C8" s="37"/>
      <c r="D8" s="37"/>
      <c r="E8" s="37"/>
      <c r="F8" s="37"/>
    </row>
    <row r="9" spans="2:12" ht="37.5" customHeight="1" x14ac:dyDescent="0.25">
      <c r="B9" s="2" t="s">
        <v>10</v>
      </c>
      <c r="C9" s="38" t="s">
        <v>1</v>
      </c>
      <c r="D9" s="39"/>
      <c r="E9" s="40"/>
      <c r="F9" s="7" t="s">
        <v>20</v>
      </c>
    </row>
    <row r="10" spans="2:12" ht="20.25" customHeight="1" x14ac:dyDescent="0.25">
      <c r="B10" s="8"/>
      <c r="C10" s="41"/>
      <c r="D10" s="42"/>
      <c r="E10" s="43"/>
      <c r="F10" s="5" t="s">
        <v>2</v>
      </c>
    </row>
    <row r="11" spans="2:12" ht="20.25" customHeight="1" x14ac:dyDescent="0.25">
      <c r="B11" s="1">
        <v>1</v>
      </c>
      <c r="C11" s="15" t="s">
        <v>3</v>
      </c>
      <c r="D11" s="16"/>
      <c r="E11" s="17"/>
      <c r="F11" s="9">
        <v>1494080.84</v>
      </c>
      <c r="G11" s="14" t="s">
        <v>30</v>
      </c>
      <c r="L11" s="12"/>
    </row>
    <row r="12" spans="2:12" ht="20.25" customHeight="1" x14ac:dyDescent="0.25">
      <c r="B12" s="1">
        <v>2</v>
      </c>
      <c r="C12" s="15" t="s">
        <v>4</v>
      </c>
      <c r="D12" s="16"/>
      <c r="E12" s="17"/>
      <c r="F12" s="9">
        <f>101809.995-21435+10000+2000</f>
        <v>92374.994999999995</v>
      </c>
    </row>
    <row r="13" spans="2:12" ht="20.25" customHeight="1" x14ac:dyDescent="0.25">
      <c r="B13" s="1">
        <v>3</v>
      </c>
      <c r="C13" s="15" t="s">
        <v>5</v>
      </c>
      <c r="D13" s="16"/>
      <c r="E13" s="17"/>
      <c r="F13" s="9">
        <f>167580-19450+10000+2000</f>
        <v>160130</v>
      </c>
    </row>
    <row r="14" spans="2:12" ht="20.25" customHeight="1" x14ac:dyDescent="0.25">
      <c r="B14" s="1">
        <v>4</v>
      </c>
      <c r="C14" s="15" t="s">
        <v>6</v>
      </c>
      <c r="D14" s="16"/>
      <c r="E14" s="17"/>
      <c r="F14" s="9">
        <v>0</v>
      </c>
    </row>
    <row r="15" spans="2:12" ht="20.25" customHeight="1" x14ac:dyDescent="0.25">
      <c r="B15" s="1">
        <v>5</v>
      </c>
      <c r="C15" s="15" t="s">
        <v>9</v>
      </c>
      <c r="D15" s="16"/>
      <c r="E15" s="17"/>
      <c r="F15" s="9">
        <f>368963.63895-19829.48+10000+35000+5330.21</f>
        <v>399464.36895000003</v>
      </c>
    </row>
    <row r="16" spans="2:12" ht="20.25" customHeight="1" x14ac:dyDescent="0.25">
      <c r="B16" s="1">
        <v>6</v>
      </c>
      <c r="C16" s="15" t="s">
        <v>7</v>
      </c>
      <c r="D16" s="16"/>
      <c r="E16" s="17"/>
      <c r="F16" s="9">
        <f>123943.7402-24089.96+10000-8300</f>
        <v>101553.78020000001</v>
      </c>
    </row>
    <row r="17" spans="2:6" ht="20.25" customHeight="1" x14ac:dyDescent="0.25">
      <c r="B17" s="1">
        <v>7</v>
      </c>
      <c r="C17" s="15" t="s">
        <v>8</v>
      </c>
      <c r="D17" s="16"/>
      <c r="E17" s="17"/>
      <c r="F17" s="9">
        <v>0</v>
      </c>
    </row>
    <row r="18" spans="2:6" ht="20.25" customHeight="1" x14ac:dyDescent="0.25">
      <c r="B18" s="1">
        <v>8</v>
      </c>
      <c r="C18" s="15" t="s">
        <v>21</v>
      </c>
      <c r="D18" s="16"/>
      <c r="E18" s="17"/>
      <c r="F18" s="9">
        <f>102529.844-6000</f>
        <v>96529.843999999997</v>
      </c>
    </row>
    <row r="19" spans="2:6" ht="20.25" customHeight="1" x14ac:dyDescent="0.25">
      <c r="B19" s="1">
        <v>9</v>
      </c>
      <c r="C19" s="15" t="s">
        <v>22</v>
      </c>
      <c r="D19" s="16"/>
      <c r="E19" s="17"/>
      <c r="F19" s="9">
        <f>52367.41624-3000</f>
        <v>49367.416239999999</v>
      </c>
    </row>
    <row r="20" spans="2:6" ht="20.25" customHeight="1" x14ac:dyDescent="0.25">
      <c r="B20" s="1">
        <v>10</v>
      </c>
      <c r="C20" s="25" t="s">
        <v>14</v>
      </c>
      <c r="D20" s="26"/>
      <c r="E20" s="27"/>
      <c r="F20" s="9">
        <v>0</v>
      </c>
    </row>
    <row r="21" spans="2:6" ht="20.25" customHeight="1" x14ac:dyDescent="0.25">
      <c r="B21" s="1">
        <v>11</v>
      </c>
      <c r="C21" s="22" t="s">
        <v>23</v>
      </c>
      <c r="D21" s="23"/>
      <c r="E21" s="24"/>
      <c r="F21" s="9">
        <v>0</v>
      </c>
    </row>
    <row r="22" spans="2:6" ht="20.25" customHeight="1" x14ac:dyDescent="0.25">
      <c r="B22" s="1">
        <v>12</v>
      </c>
      <c r="C22" s="15" t="s">
        <v>11</v>
      </c>
      <c r="D22" s="16"/>
      <c r="E22" s="17"/>
      <c r="F22" s="9">
        <f>232622.24+2834.93+8300</f>
        <v>243757.16999999998</v>
      </c>
    </row>
    <row r="23" spans="2:6" ht="20.25" customHeight="1" x14ac:dyDescent="0.25">
      <c r="B23" s="1">
        <v>13</v>
      </c>
      <c r="C23" s="28" t="s">
        <v>24</v>
      </c>
      <c r="D23" s="29"/>
      <c r="E23" s="30"/>
      <c r="F23" s="9">
        <v>0</v>
      </c>
    </row>
    <row r="24" spans="2:6" ht="20.25" customHeight="1" x14ac:dyDescent="0.25">
      <c r="B24" s="1">
        <v>14</v>
      </c>
      <c r="C24" s="15" t="s">
        <v>25</v>
      </c>
      <c r="D24" s="16"/>
      <c r="E24" s="17"/>
      <c r="F24" s="9">
        <v>0</v>
      </c>
    </row>
    <row r="25" spans="2:6" ht="20.25" customHeight="1" x14ac:dyDescent="0.25">
      <c r="B25" s="1">
        <v>15</v>
      </c>
      <c r="C25" s="25" t="s">
        <v>26</v>
      </c>
      <c r="D25" s="26"/>
      <c r="E25" s="27"/>
      <c r="F25" s="9">
        <v>25000</v>
      </c>
    </row>
    <row r="26" spans="2:6" ht="27.75" customHeight="1" x14ac:dyDescent="0.25">
      <c r="B26" s="1">
        <v>16</v>
      </c>
      <c r="C26" s="22" t="s">
        <v>12</v>
      </c>
      <c r="D26" s="23"/>
      <c r="E26" s="24"/>
      <c r="F26" s="9">
        <v>0</v>
      </c>
    </row>
    <row r="27" spans="2:6" ht="26.25" customHeight="1" x14ac:dyDescent="0.25">
      <c r="B27" s="1">
        <v>17</v>
      </c>
      <c r="C27" s="15" t="s">
        <v>27</v>
      </c>
      <c r="D27" s="16"/>
      <c r="E27" s="17"/>
      <c r="F27" s="9">
        <f>129878.2-91500</f>
        <v>38378.199999999997</v>
      </c>
    </row>
    <row r="28" spans="2:6" ht="26.25" customHeight="1" x14ac:dyDescent="0.25">
      <c r="B28" s="1">
        <v>18</v>
      </c>
      <c r="C28" s="15" t="s">
        <v>15</v>
      </c>
      <c r="D28" s="16"/>
      <c r="E28" s="17"/>
      <c r="F28" s="9">
        <v>15874</v>
      </c>
    </row>
    <row r="29" spans="2:6" ht="26.25" customHeight="1" x14ac:dyDescent="0.25">
      <c r="B29" s="1">
        <v>19</v>
      </c>
      <c r="C29" s="15" t="s">
        <v>28</v>
      </c>
      <c r="D29" s="16"/>
      <c r="E29" s="17"/>
      <c r="F29" s="9">
        <v>0</v>
      </c>
    </row>
    <row r="30" spans="2:6" ht="23.25" customHeight="1" x14ac:dyDescent="0.25">
      <c r="B30" s="1">
        <v>20</v>
      </c>
      <c r="C30" s="15" t="s">
        <v>17</v>
      </c>
      <c r="D30" s="16"/>
      <c r="E30" s="17"/>
      <c r="F30" s="9">
        <v>0</v>
      </c>
    </row>
    <row r="31" spans="2:6" ht="29.25" customHeight="1" x14ac:dyDescent="0.25">
      <c r="B31" s="1">
        <v>21</v>
      </c>
      <c r="C31" s="15" t="s">
        <v>18</v>
      </c>
      <c r="D31" s="16"/>
      <c r="E31" s="17"/>
      <c r="F31" s="9">
        <f>10521.125-10521.125</f>
        <v>0</v>
      </c>
    </row>
    <row r="32" spans="2:6" ht="15" customHeight="1" x14ac:dyDescent="0.25">
      <c r="B32" s="8"/>
      <c r="C32" s="19" t="s">
        <v>16</v>
      </c>
      <c r="D32" s="20"/>
      <c r="E32" s="21"/>
      <c r="F32" s="6">
        <f>SUM(F11:F31)</f>
        <v>2716510.6143900002</v>
      </c>
    </row>
    <row r="33" spans="2:6" ht="12" customHeight="1" x14ac:dyDescent="0.25">
      <c r="F33" s="11"/>
    </row>
    <row r="34" spans="2:6" x14ac:dyDescent="0.25">
      <c r="B34" s="18" t="s">
        <v>29</v>
      </c>
      <c r="C34" s="18"/>
      <c r="D34" s="18"/>
      <c r="E34" s="18"/>
      <c r="F34" s="18"/>
    </row>
    <row r="35" spans="2:6" x14ac:dyDescent="0.25">
      <c r="B35" s="18"/>
      <c r="C35" s="18"/>
      <c r="D35" s="18"/>
      <c r="E35" s="18"/>
      <c r="F35" s="18"/>
    </row>
    <row r="36" spans="2:6" ht="12.75" customHeight="1" x14ac:dyDescent="0.25">
      <c r="B36" s="18"/>
      <c r="C36" s="18"/>
      <c r="D36" s="18"/>
      <c r="E36" s="18"/>
      <c r="F36" s="18"/>
    </row>
    <row r="37" spans="2:6" x14ac:dyDescent="0.25">
      <c r="F37" s="10"/>
    </row>
    <row r="38" spans="2:6" x14ac:dyDescent="0.25">
      <c r="F38" s="10"/>
    </row>
    <row r="39" spans="2:6" x14ac:dyDescent="0.25">
      <c r="F39" s="10"/>
    </row>
    <row r="40" spans="2:6" x14ac:dyDescent="0.25">
      <c r="F40" s="13"/>
    </row>
    <row r="41" spans="2:6" x14ac:dyDescent="0.25">
      <c r="F41" s="12"/>
    </row>
    <row r="42" spans="2:6" x14ac:dyDescent="0.25">
      <c r="F42" s="3"/>
    </row>
    <row r="43" spans="2:6" x14ac:dyDescent="0.25">
      <c r="F43" s="3"/>
    </row>
    <row r="44" spans="2:6" x14ac:dyDescent="0.25">
      <c r="F44" s="3"/>
    </row>
    <row r="45" spans="2:6" x14ac:dyDescent="0.25">
      <c r="F45" s="3"/>
    </row>
    <row r="46" spans="2:6" x14ac:dyDescent="0.25">
      <c r="F46" s="3"/>
    </row>
    <row r="47" spans="2:6" x14ac:dyDescent="0.25">
      <c r="F47" s="3"/>
    </row>
    <row r="48" spans="2:6" x14ac:dyDescent="0.25">
      <c r="F48" s="3"/>
    </row>
    <row r="49" spans="6:6" x14ac:dyDescent="0.25">
      <c r="F49" s="3"/>
    </row>
    <row r="50" spans="6:6" x14ac:dyDescent="0.25">
      <c r="F50" s="3"/>
    </row>
    <row r="51" spans="6:6" x14ac:dyDescent="0.25">
      <c r="F51" s="3"/>
    </row>
    <row r="52" spans="6:6" x14ac:dyDescent="0.25">
      <c r="F52" s="3"/>
    </row>
    <row r="53" spans="6:6" x14ac:dyDescent="0.25">
      <c r="F53" s="3"/>
    </row>
    <row r="54" spans="6:6" x14ac:dyDescent="0.25">
      <c r="F54" s="3"/>
    </row>
    <row r="55" spans="6:6" x14ac:dyDescent="0.25">
      <c r="F55" s="3"/>
    </row>
    <row r="56" spans="6:6" x14ac:dyDescent="0.25">
      <c r="F56" s="3"/>
    </row>
    <row r="57" spans="6:6" x14ac:dyDescent="0.25">
      <c r="F57" s="3"/>
    </row>
    <row r="58" spans="6:6" x14ac:dyDescent="0.25">
      <c r="F58" s="3"/>
    </row>
    <row r="59" spans="6:6" x14ac:dyDescent="0.25">
      <c r="F59" s="3"/>
    </row>
    <row r="60" spans="6:6" x14ac:dyDescent="0.25">
      <c r="F60" s="3"/>
    </row>
    <row r="61" spans="6:6" x14ac:dyDescent="0.25">
      <c r="F61" s="3"/>
    </row>
    <row r="62" spans="6:6" x14ac:dyDescent="0.25">
      <c r="F62" s="3"/>
    </row>
    <row r="63" spans="6:6" x14ac:dyDescent="0.25">
      <c r="F63" s="3"/>
    </row>
    <row r="64" spans="6:6" x14ac:dyDescent="0.25">
      <c r="F64" s="3"/>
    </row>
    <row r="65" spans="6:6" x14ac:dyDescent="0.25">
      <c r="F65" s="3"/>
    </row>
    <row r="66" spans="6:6" x14ac:dyDescent="0.25">
      <c r="F66" s="3"/>
    </row>
    <row r="67" spans="6:6" x14ac:dyDescent="0.25">
      <c r="F67" s="3"/>
    </row>
    <row r="68" spans="6:6" x14ac:dyDescent="0.25">
      <c r="F68" s="3"/>
    </row>
    <row r="69" spans="6:6" x14ac:dyDescent="0.25">
      <c r="F69" s="3"/>
    </row>
    <row r="70" spans="6:6" x14ac:dyDescent="0.25">
      <c r="F70" s="3"/>
    </row>
    <row r="71" spans="6:6" x14ac:dyDescent="0.25">
      <c r="F71" s="3"/>
    </row>
    <row r="72" spans="6:6" x14ac:dyDescent="0.25">
      <c r="F72" s="3"/>
    </row>
    <row r="73" spans="6:6" x14ac:dyDescent="0.25">
      <c r="F73" s="3"/>
    </row>
    <row r="74" spans="6:6" x14ac:dyDescent="0.25">
      <c r="F74" s="3"/>
    </row>
    <row r="75" spans="6:6" x14ac:dyDescent="0.25">
      <c r="F75" s="3"/>
    </row>
    <row r="76" spans="6:6" x14ac:dyDescent="0.25">
      <c r="F76" s="3"/>
    </row>
    <row r="77" spans="6:6" x14ac:dyDescent="0.25">
      <c r="F77" s="3"/>
    </row>
    <row r="78" spans="6:6" x14ac:dyDescent="0.25">
      <c r="F78" s="3"/>
    </row>
    <row r="79" spans="6:6" x14ac:dyDescent="0.25">
      <c r="F79" s="3"/>
    </row>
    <row r="80" spans="6:6" x14ac:dyDescent="0.25">
      <c r="F80" s="3"/>
    </row>
    <row r="81" spans="6:6" x14ac:dyDescent="0.25">
      <c r="F81" s="3"/>
    </row>
    <row r="82" spans="6:6" x14ac:dyDescent="0.25">
      <c r="F82" s="3"/>
    </row>
    <row r="83" spans="6:6" x14ac:dyDescent="0.25">
      <c r="F83" s="3"/>
    </row>
    <row r="84" spans="6:6" x14ac:dyDescent="0.25">
      <c r="F84" s="3"/>
    </row>
    <row r="85" spans="6:6" x14ac:dyDescent="0.25">
      <c r="F85" s="3"/>
    </row>
    <row r="86" spans="6:6" x14ac:dyDescent="0.25">
      <c r="F86" s="3"/>
    </row>
    <row r="87" spans="6:6" x14ac:dyDescent="0.25">
      <c r="F87" s="3"/>
    </row>
    <row r="88" spans="6:6" x14ac:dyDescent="0.25">
      <c r="F88" s="3"/>
    </row>
    <row r="89" spans="6:6" x14ac:dyDescent="0.25">
      <c r="F89" s="3"/>
    </row>
    <row r="90" spans="6:6" x14ac:dyDescent="0.25">
      <c r="F90" s="3"/>
    </row>
    <row r="91" spans="6:6" x14ac:dyDescent="0.25">
      <c r="F91" s="3"/>
    </row>
    <row r="92" spans="6:6" x14ac:dyDescent="0.25">
      <c r="F92" s="3"/>
    </row>
    <row r="93" spans="6:6" x14ac:dyDescent="0.25">
      <c r="F93" s="3"/>
    </row>
    <row r="94" spans="6:6" x14ac:dyDescent="0.25">
      <c r="F94" s="3"/>
    </row>
    <row r="95" spans="6:6" x14ac:dyDescent="0.25">
      <c r="F95" s="3"/>
    </row>
    <row r="96" spans="6:6" x14ac:dyDescent="0.25">
      <c r="F96" s="3"/>
    </row>
    <row r="97" spans="6:6" x14ac:dyDescent="0.25">
      <c r="F97" s="3"/>
    </row>
    <row r="98" spans="6:6" x14ac:dyDescent="0.25">
      <c r="F98" s="3"/>
    </row>
    <row r="99" spans="6:6" x14ac:dyDescent="0.25">
      <c r="F99" s="3"/>
    </row>
    <row r="100" spans="6:6" x14ac:dyDescent="0.25">
      <c r="F100" s="3"/>
    </row>
    <row r="101" spans="6:6" x14ac:dyDescent="0.25">
      <c r="F101" s="3"/>
    </row>
    <row r="102" spans="6:6" x14ac:dyDescent="0.25">
      <c r="F102" s="3"/>
    </row>
    <row r="103" spans="6:6" x14ac:dyDescent="0.25">
      <c r="F103" s="3"/>
    </row>
    <row r="104" spans="6:6" x14ac:dyDescent="0.25">
      <c r="F104" s="3"/>
    </row>
    <row r="105" spans="6:6" x14ac:dyDescent="0.25">
      <c r="F105" s="3"/>
    </row>
    <row r="106" spans="6:6" x14ac:dyDescent="0.25">
      <c r="F106" s="3"/>
    </row>
    <row r="107" spans="6:6" x14ac:dyDescent="0.25">
      <c r="F107" s="3"/>
    </row>
    <row r="108" spans="6:6" x14ac:dyDescent="0.25">
      <c r="F108" s="3"/>
    </row>
    <row r="109" spans="6:6" x14ac:dyDescent="0.25">
      <c r="F109" s="3"/>
    </row>
    <row r="110" spans="6:6" x14ac:dyDescent="0.25">
      <c r="F110" s="3"/>
    </row>
    <row r="111" spans="6:6" x14ac:dyDescent="0.25">
      <c r="F111" s="3"/>
    </row>
    <row r="112" spans="6:6" x14ac:dyDescent="0.25">
      <c r="F112" s="3"/>
    </row>
    <row r="113" spans="6:6" x14ac:dyDescent="0.25">
      <c r="F113" s="3"/>
    </row>
    <row r="114" spans="6:6" x14ac:dyDescent="0.25">
      <c r="F114" s="3"/>
    </row>
    <row r="115" spans="6:6" x14ac:dyDescent="0.25">
      <c r="F115" s="3"/>
    </row>
    <row r="116" spans="6:6" x14ac:dyDescent="0.25">
      <c r="F116" s="3"/>
    </row>
    <row r="117" spans="6:6" x14ac:dyDescent="0.25">
      <c r="F117" s="3"/>
    </row>
    <row r="118" spans="6:6" x14ac:dyDescent="0.25">
      <c r="F118" s="3"/>
    </row>
    <row r="119" spans="6:6" x14ac:dyDescent="0.25">
      <c r="F119" s="3"/>
    </row>
    <row r="120" spans="6:6" x14ac:dyDescent="0.25">
      <c r="F120" s="3"/>
    </row>
    <row r="121" spans="6:6" x14ac:dyDescent="0.25">
      <c r="F121" s="3"/>
    </row>
    <row r="122" spans="6:6" x14ac:dyDescent="0.25">
      <c r="F122" s="3"/>
    </row>
    <row r="123" spans="6:6" x14ac:dyDescent="0.25">
      <c r="F123" s="3"/>
    </row>
    <row r="124" spans="6:6" x14ac:dyDescent="0.25">
      <c r="F124" s="3"/>
    </row>
    <row r="125" spans="6:6" x14ac:dyDescent="0.25">
      <c r="F125" s="3"/>
    </row>
    <row r="126" spans="6:6" x14ac:dyDescent="0.25">
      <c r="F126" s="3"/>
    </row>
    <row r="127" spans="6:6" x14ac:dyDescent="0.25">
      <c r="F127" s="3"/>
    </row>
    <row r="128" spans="6:6" x14ac:dyDescent="0.25">
      <c r="F128" s="3"/>
    </row>
    <row r="129" spans="6:6" x14ac:dyDescent="0.25">
      <c r="F129" s="3"/>
    </row>
    <row r="130" spans="6:6" x14ac:dyDescent="0.25">
      <c r="F130" s="3"/>
    </row>
    <row r="131" spans="6:6" x14ac:dyDescent="0.25">
      <c r="F131" s="3"/>
    </row>
    <row r="132" spans="6:6" x14ac:dyDescent="0.25">
      <c r="F132" s="3"/>
    </row>
    <row r="133" spans="6:6" x14ac:dyDescent="0.25">
      <c r="F133" s="3"/>
    </row>
    <row r="134" spans="6:6" x14ac:dyDescent="0.25">
      <c r="F134" s="3"/>
    </row>
    <row r="135" spans="6:6" x14ac:dyDescent="0.25">
      <c r="F135" s="3"/>
    </row>
    <row r="136" spans="6:6" x14ac:dyDescent="0.25">
      <c r="F136" s="3"/>
    </row>
    <row r="137" spans="6:6" x14ac:dyDescent="0.25">
      <c r="F137" s="3"/>
    </row>
    <row r="138" spans="6:6" x14ac:dyDescent="0.25">
      <c r="F138" s="3"/>
    </row>
    <row r="139" spans="6:6" x14ac:dyDescent="0.25">
      <c r="F139" s="3"/>
    </row>
    <row r="140" spans="6:6" x14ac:dyDescent="0.25">
      <c r="F140" s="3"/>
    </row>
    <row r="141" spans="6:6" x14ac:dyDescent="0.25">
      <c r="F141" s="3"/>
    </row>
    <row r="142" spans="6:6" x14ac:dyDescent="0.25">
      <c r="F142" s="3"/>
    </row>
    <row r="143" spans="6:6" x14ac:dyDescent="0.25">
      <c r="F143" s="3"/>
    </row>
    <row r="144" spans="6:6" x14ac:dyDescent="0.25">
      <c r="F144" s="3"/>
    </row>
    <row r="145" spans="6:6" x14ac:dyDescent="0.25">
      <c r="F145" s="3"/>
    </row>
    <row r="146" spans="6:6" x14ac:dyDescent="0.25">
      <c r="F146" s="3"/>
    </row>
    <row r="147" spans="6:6" x14ac:dyDescent="0.25">
      <c r="F147" s="3"/>
    </row>
    <row r="148" spans="6:6" x14ac:dyDescent="0.25">
      <c r="F148" s="3"/>
    </row>
    <row r="149" spans="6:6" x14ac:dyDescent="0.25">
      <c r="F149" s="3"/>
    </row>
    <row r="150" spans="6:6" x14ac:dyDescent="0.25">
      <c r="F150" s="3"/>
    </row>
    <row r="151" spans="6:6" x14ac:dyDescent="0.25">
      <c r="F151" s="3"/>
    </row>
    <row r="152" spans="6:6" x14ac:dyDescent="0.25">
      <c r="F152" s="3"/>
    </row>
    <row r="153" spans="6:6" x14ac:dyDescent="0.25">
      <c r="F153" s="3"/>
    </row>
    <row r="154" spans="6:6" x14ac:dyDescent="0.25">
      <c r="F154" s="3"/>
    </row>
    <row r="155" spans="6:6" x14ac:dyDescent="0.25">
      <c r="F155" s="3"/>
    </row>
    <row r="156" spans="6:6" x14ac:dyDescent="0.25">
      <c r="F156" s="3"/>
    </row>
    <row r="157" spans="6:6" x14ac:dyDescent="0.25">
      <c r="F157" s="3"/>
    </row>
    <row r="158" spans="6:6" x14ac:dyDescent="0.25">
      <c r="F158" s="3"/>
    </row>
    <row r="159" spans="6:6" x14ac:dyDescent="0.25">
      <c r="F159" s="3"/>
    </row>
    <row r="160" spans="6:6" x14ac:dyDescent="0.25">
      <c r="F160" s="3"/>
    </row>
    <row r="161" spans="6:6" x14ac:dyDescent="0.25">
      <c r="F161" s="3"/>
    </row>
    <row r="162" spans="6:6" x14ac:dyDescent="0.25">
      <c r="F162" s="3"/>
    </row>
    <row r="163" spans="6:6" x14ac:dyDescent="0.25">
      <c r="F163" s="3"/>
    </row>
    <row r="164" spans="6:6" x14ac:dyDescent="0.25">
      <c r="F164" s="3"/>
    </row>
    <row r="165" spans="6:6" x14ac:dyDescent="0.25">
      <c r="F165" s="3"/>
    </row>
    <row r="166" spans="6:6" x14ac:dyDescent="0.25">
      <c r="F166" s="3"/>
    </row>
    <row r="167" spans="6:6" x14ac:dyDescent="0.25">
      <c r="F167" s="3"/>
    </row>
    <row r="168" spans="6:6" x14ac:dyDescent="0.25">
      <c r="F168" s="3"/>
    </row>
    <row r="169" spans="6:6" x14ac:dyDescent="0.25">
      <c r="F169" s="3"/>
    </row>
    <row r="170" spans="6:6" x14ac:dyDescent="0.25">
      <c r="F170" s="3"/>
    </row>
    <row r="171" spans="6:6" x14ac:dyDescent="0.25">
      <c r="F171" s="3"/>
    </row>
    <row r="172" spans="6:6" x14ac:dyDescent="0.25">
      <c r="F172" s="3"/>
    </row>
    <row r="173" spans="6:6" x14ac:dyDescent="0.25">
      <c r="F173" s="3"/>
    </row>
    <row r="174" spans="6:6" x14ac:dyDescent="0.25">
      <c r="F174" s="3"/>
    </row>
    <row r="175" spans="6:6" x14ac:dyDescent="0.25">
      <c r="F175" s="3"/>
    </row>
    <row r="176" spans="6:6" x14ac:dyDescent="0.25">
      <c r="F176" s="3"/>
    </row>
    <row r="177" spans="6:6" x14ac:dyDescent="0.25">
      <c r="F177" s="3"/>
    </row>
    <row r="178" spans="6:6" x14ac:dyDescent="0.25">
      <c r="F178" s="3"/>
    </row>
    <row r="179" spans="6:6" x14ac:dyDescent="0.25">
      <c r="F179" s="3"/>
    </row>
    <row r="180" spans="6:6" x14ac:dyDescent="0.25">
      <c r="F180" s="3"/>
    </row>
    <row r="181" spans="6:6" x14ac:dyDescent="0.25">
      <c r="F181" s="3"/>
    </row>
    <row r="182" spans="6:6" x14ac:dyDescent="0.25">
      <c r="F182" s="3"/>
    </row>
    <row r="183" spans="6:6" x14ac:dyDescent="0.25">
      <c r="F183" s="3"/>
    </row>
    <row r="184" spans="6:6" x14ac:dyDescent="0.25">
      <c r="F184" s="3"/>
    </row>
    <row r="185" spans="6:6" x14ac:dyDescent="0.25">
      <c r="F185" s="3"/>
    </row>
    <row r="186" spans="6:6" x14ac:dyDescent="0.25">
      <c r="F186" s="3"/>
    </row>
    <row r="187" spans="6:6" x14ac:dyDescent="0.25">
      <c r="F187" s="3"/>
    </row>
    <row r="188" spans="6:6" x14ac:dyDescent="0.25">
      <c r="F188" s="3"/>
    </row>
    <row r="189" spans="6:6" x14ac:dyDescent="0.25">
      <c r="F189" s="3"/>
    </row>
    <row r="190" spans="6:6" x14ac:dyDescent="0.25">
      <c r="F190" s="3"/>
    </row>
    <row r="191" spans="6:6" x14ac:dyDescent="0.25">
      <c r="F191" s="3"/>
    </row>
    <row r="192" spans="6:6" x14ac:dyDescent="0.25">
      <c r="F192" s="3"/>
    </row>
    <row r="193" spans="6:6" x14ac:dyDescent="0.25">
      <c r="F193" s="3"/>
    </row>
    <row r="194" spans="6:6" x14ac:dyDescent="0.25">
      <c r="F194" s="3"/>
    </row>
    <row r="195" spans="6:6" x14ac:dyDescent="0.25">
      <c r="F195" s="3"/>
    </row>
    <row r="196" spans="6:6" x14ac:dyDescent="0.25">
      <c r="F196" s="3"/>
    </row>
    <row r="197" spans="6:6" x14ac:dyDescent="0.25">
      <c r="F197" s="3"/>
    </row>
    <row r="198" spans="6:6" x14ac:dyDescent="0.25">
      <c r="F198" s="3"/>
    </row>
    <row r="199" spans="6:6" x14ac:dyDescent="0.25">
      <c r="F199" s="3"/>
    </row>
    <row r="200" spans="6:6" x14ac:dyDescent="0.25">
      <c r="F200" s="3"/>
    </row>
    <row r="201" spans="6:6" x14ac:dyDescent="0.25">
      <c r="F201" s="3"/>
    </row>
    <row r="202" spans="6:6" x14ac:dyDescent="0.25">
      <c r="F202" s="3"/>
    </row>
    <row r="203" spans="6:6" x14ac:dyDescent="0.25">
      <c r="F203" s="3"/>
    </row>
    <row r="204" spans="6:6" x14ac:dyDescent="0.25">
      <c r="F204" s="3"/>
    </row>
    <row r="205" spans="6:6" x14ac:dyDescent="0.25">
      <c r="F205" s="3"/>
    </row>
    <row r="206" spans="6:6" x14ac:dyDescent="0.25">
      <c r="F206" s="3"/>
    </row>
    <row r="207" spans="6:6" x14ac:dyDescent="0.25">
      <c r="F207" s="3"/>
    </row>
    <row r="208" spans="6:6" x14ac:dyDescent="0.25">
      <c r="F208" s="3"/>
    </row>
    <row r="209" spans="6:6" x14ac:dyDescent="0.25">
      <c r="F209" s="3"/>
    </row>
    <row r="210" spans="6:6" x14ac:dyDescent="0.25">
      <c r="F210" s="3"/>
    </row>
    <row r="211" spans="6:6" x14ac:dyDescent="0.25">
      <c r="F211" s="3"/>
    </row>
    <row r="212" spans="6:6" x14ac:dyDescent="0.25">
      <c r="F212" s="3"/>
    </row>
    <row r="213" spans="6:6" x14ac:dyDescent="0.25">
      <c r="F213" s="3"/>
    </row>
    <row r="214" spans="6:6" x14ac:dyDescent="0.25">
      <c r="F214" s="3"/>
    </row>
    <row r="215" spans="6:6" x14ac:dyDescent="0.25">
      <c r="F215" s="3"/>
    </row>
    <row r="216" spans="6:6" x14ac:dyDescent="0.25">
      <c r="F216" s="3"/>
    </row>
    <row r="217" spans="6:6" x14ac:dyDescent="0.25">
      <c r="F217" s="3"/>
    </row>
    <row r="218" spans="6:6" x14ac:dyDescent="0.25">
      <c r="F218" s="3"/>
    </row>
    <row r="219" spans="6:6" x14ac:dyDescent="0.25">
      <c r="F219" s="3"/>
    </row>
    <row r="220" spans="6:6" x14ac:dyDescent="0.25">
      <c r="F220" s="3"/>
    </row>
    <row r="221" spans="6:6" x14ac:dyDescent="0.25">
      <c r="F221" s="3"/>
    </row>
    <row r="222" spans="6:6" x14ac:dyDescent="0.25">
      <c r="F222" s="3"/>
    </row>
    <row r="223" spans="6:6" x14ac:dyDescent="0.25">
      <c r="F223" s="3"/>
    </row>
    <row r="224" spans="6:6" x14ac:dyDescent="0.25">
      <c r="F224" s="3"/>
    </row>
    <row r="225" spans="6:6" x14ac:dyDescent="0.25">
      <c r="F225" s="3"/>
    </row>
    <row r="226" spans="6:6" x14ac:dyDescent="0.25">
      <c r="F226" s="3"/>
    </row>
    <row r="227" spans="6:6" x14ac:dyDescent="0.25">
      <c r="F227" s="3"/>
    </row>
    <row r="228" spans="6:6" x14ac:dyDescent="0.25">
      <c r="F228" s="3"/>
    </row>
    <row r="229" spans="6:6" x14ac:dyDescent="0.25">
      <c r="F229" s="3"/>
    </row>
    <row r="230" spans="6:6" x14ac:dyDescent="0.25">
      <c r="F230" s="3"/>
    </row>
    <row r="231" spans="6:6" x14ac:dyDescent="0.25">
      <c r="F231" s="3"/>
    </row>
    <row r="232" spans="6:6" x14ac:dyDescent="0.25">
      <c r="F232" s="3"/>
    </row>
    <row r="233" spans="6:6" x14ac:dyDescent="0.25">
      <c r="F233" s="3"/>
    </row>
    <row r="234" spans="6:6" x14ac:dyDescent="0.25">
      <c r="F234" s="3"/>
    </row>
    <row r="235" spans="6:6" x14ac:dyDescent="0.25">
      <c r="F235" s="3"/>
    </row>
    <row r="236" spans="6:6" x14ac:dyDescent="0.25">
      <c r="F236" s="3"/>
    </row>
    <row r="237" spans="6:6" x14ac:dyDescent="0.25">
      <c r="F237" s="3"/>
    </row>
    <row r="238" spans="6:6" x14ac:dyDescent="0.25">
      <c r="F238" s="3"/>
    </row>
    <row r="239" spans="6:6" x14ac:dyDescent="0.25">
      <c r="F239" s="3"/>
    </row>
    <row r="240" spans="6:6" x14ac:dyDescent="0.25">
      <c r="F240" s="3"/>
    </row>
    <row r="241" spans="6:6" x14ac:dyDescent="0.25">
      <c r="F241" s="3"/>
    </row>
    <row r="242" spans="6:6" x14ac:dyDescent="0.25">
      <c r="F242" s="3"/>
    </row>
    <row r="243" spans="6:6" x14ac:dyDescent="0.25">
      <c r="F243" s="3"/>
    </row>
    <row r="244" spans="6:6" x14ac:dyDescent="0.25">
      <c r="F244" s="3"/>
    </row>
    <row r="245" spans="6:6" x14ac:dyDescent="0.25">
      <c r="F245" s="3"/>
    </row>
    <row r="246" spans="6:6" x14ac:dyDescent="0.25">
      <c r="F246" s="3"/>
    </row>
    <row r="247" spans="6:6" x14ac:dyDescent="0.25">
      <c r="F247" s="3"/>
    </row>
    <row r="248" spans="6:6" x14ac:dyDescent="0.25">
      <c r="F248" s="3"/>
    </row>
    <row r="249" spans="6:6" x14ac:dyDescent="0.25">
      <c r="F249" s="3"/>
    </row>
    <row r="250" spans="6:6" x14ac:dyDescent="0.25">
      <c r="F250" s="3"/>
    </row>
    <row r="251" spans="6:6" x14ac:dyDescent="0.25">
      <c r="F251" s="3"/>
    </row>
    <row r="252" spans="6:6" x14ac:dyDescent="0.25">
      <c r="F252" s="3"/>
    </row>
    <row r="253" spans="6:6" x14ac:dyDescent="0.25">
      <c r="F253" s="3"/>
    </row>
    <row r="254" spans="6:6" x14ac:dyDescent="0.25">
      <c r="F254" s="3"/>
    </row>
    <row r="255" spans="6:6" x14ac:dyDescent="0.25">
      <c r="F255" s="3"/>
    </row>
    <row r="256" spans="6:6" x14ac:dyDescent="0.25">
      <c r="F256" s="3"/>
    </row>
    <row r="257" spans="6:6" x14ac:dyDescent="0.25">
      <c r="F257" s="3"/>
    </row>
    <row r="258" spans="6:6" x14ac:dyDescent="0.25">
      <c r="F258" s="3"/>
    </row>
    <row r="259" spans="6:6" x14ac:dyDescent="0.25">
      <c r="F259" s="3"/>
    </row>
    <row r="260" spans="6:6" x14ac:dyDescent="0.25">
      <c r="F260" s="3"/>
    </row>
    <row r="261" spans="6:6" x14ac:dyDescent="0.25">
      <c r="F261" s="3"/>
    </row>
    <row r="262" spans="6:6" x14ac:dyDescent="0.25">
      <c r="F262" s="3"/>
    </row>
    <row r="263" spans="6:6" x14ac:dyDescent="0.25">
      <c r="F263" s="3"/>
    </row>
    <row r="264" spans="6:6" x14ac:dyDescent="0.25">
      <c r="F264" s="3"/>
    </row>
    <row r="265" spans="6:6" x14ac:dyDescent="0.25">
      <c r="F265" s="3"/>
    </row>
    <row r="266" spans="6:6" x14ac:dyDescent="0.25">
      <c r="F266" s="3"/>
    </row>
    <row r="267" spans="6:6" x14ac:dyDescent="0.25">
      <c r="F267" s="3"/>
    </row>
    <row r="268" spans="6:6" x14ac:dyDescent="0.25">
      <c r="F268" s="3"/>
    </row>
    <row r="269" spans="6:6" x14ac:dyDescent="0.25">
      <c r="F269" s="3"/>
    </row>
    <row r="270" spans="6:6" x14ac:dyDescent="0.25">
      <c r="F270" s="3"/>
    </row>
    <row r="271" spans="6:6" x14ac:dyDescent="0.25">
      <c r="F271" s="3"/>
    </row>
    <row r="272" spans="6:6" x14ac:dyDescent="0.25">
      <c r="F272" s="3"/>
    </row>
    <row r="273" spans="6:6" x14ac:dyDescent="0.25">
      <c r="F273" s="3"/>
    </row>
    <row r="274" spans="6:6" x14ac:dyDescent="0.25">
      <c r="F274" s="3"/>
    </row>
    <row r="275" spans="6:6" x14ac:dyDescent="0.25">
      <c r="F275" s="3"/>
    </row>
    <row r="276" spans="6:6" x14ac:dyDescent="0.25">
      <c r="F276" s="3"/>
    </row>
    <row r="277" spans="6:6" x14ac:dyDescent="0.25">
      <c r="F277" s="3"/>
    </row>
    <row r="278" spans="6:6" x14ac:dyDescent="0.25">
      <c r="F278" s="3"/>
    </row>
    <row r="279" spans="6:6" x14ac:dyDescent="0.25">
      <c r="F279" s="3"/>
    </row>
    <row r="280" spans="6:6" x14ac:dyDescent="0.25">
      <c r="F280" s="3"/>
    </row>
    <row r="281" spans="6:6" x14ac:dyDescent="0.25">
      <c r="F281" s="3"/>
    </row>
    <row r="282" spans="6:6" x14ac:dyDescent="0.25">
      <c r="F282" s="3"/>
    </row>
    <row r="283" spans="6:6" x14ac:dyDescent="0.25">
      <c r="F283" s="3"/>
    </row>
    <row r="284" spans="6:6" x14ac:dyDescent="0.25">
      <c r="F284" s="3"/>
    </row>
    <row r="285" spans="6:6" x14ac:dyDescent="0.25">
      <c r="F285" s="3"/>
    </row>
    <row r="286" spans="6:6" x14ac:dyDescent="0.25">
      <c r="F286" s="3"/>
    </row>
    <row r="287" spans="6:6" x14ac:dyDescent="0.25">
      <c r="F287" s="3"/>
    </row>
    <row r="288" spans="6:6" x14ac:dyDescent="0.25">
      <c r="F288" s="3"/>
    </row>
    <row r="289" spans="6:6" x14ac:dyDescent="0.25">
      <c r="F289" s="3"/>
    </row>
    <row r="290" spans="6:6" x14ac:dyDescent="0.25">
      <c r="F290" s="3"/>
    </row>
    <row r="291" spans="6:6" x14ac:dyDescent="0.25">
      <c r="F291" s="3"/>
    </row>
    <row r="292" spans="6:6" x14ac:dyDescent="0.25">
      <c r="F292" s="3"/>
    </row>
    <row r="293" spans="6:6" x14ac:dyDescent="0.25">
      <c r="F293" s="3"/>
    </row>
    <row r="294" spans="6:6" x14ac:dyDescent="0.25">
      <c r="F294" s="3"/>
    </row>
    <row r="295" spans="6:6" x14ac:dyDescent="0.25">
      <c r="F295" s="3"/>
    </row>
    <row r="296" spans="6:6" x14ac:dyDescent="0.25">
      <c r="F296" s="3"/>
    </row>
    <row r="297" spans="6:6" x14ac:dyDescent="0.25">
      <c r="F297" s="3"/>
    </row>
    <row r="298" spans="6:6" x14ac:dyDescent="0.25">
      <c r="F298" s="3"/>
    </row>
    <row r="299" spans="6:6" x14ac:dyDescent="0.25">
      <c r="F299" s="3"/>
    </row>
    <row r="300" spans="6:6" x14ac:dyDescent="0.25">
      <c r="F300" s="3"/>
    </row>
    <row r="301" spans="6:6" x14ac:dyDescent="0.25">
      <c r="F301" s="3"/>
    </row>
    <row r="302" spans="6:6" x14ac:dyDescent="0.25">
      <c r="F302" s="3"/>
    </row>
    <row r="303" spans="6:6" x14ac:dyDescent="0.25">
      <c r="F303" s="3"/>
    </row>
    <row r="304" spans="6:6" x14ac:dyDescent="0.25">
      <c r="F304" s="3"/>
    </row>
    <row r="305" spans="6:6" x14ac:dyDescent="0.25">
      <c r="F305" s="3"/>
    </row>
    <row r="306" spans="6:6" x14ac:dyDescent="0.25">
      <c r="F306" s="3"/>
    </row>
    <row r="307" spans="6:6" x14ac:dyDescent="0.25">
      <c r="F307" s="3"/>
    </row>
    <row r="308" spans="6:6" x14ac:dyDescent="0.25">
      <c r="F308" s="3"/>
    </row>
    <row r="309" spans="6:6" x14ac:dyDescent="0.25">
      <c r="F309" s="3"/>
    </row>
    <row r="310" spans="6:6" x14ac:dyDescent="0.25">
      <c r="F310" s="3"/>
    </row>
    <row r="311" spans="6:6" x14ac:dyDescent="0.25">
      <c r="F311" s="3"/>
    </row>
    <row r="312" spans="6:6" x14ac:dyDescent="0.25">
      <c r="F312" s="3"/>
    </row>
    <row r="313" spans="6:6" x14ac:dyDescent="0.25">
      <c r="F313" s="3"/>
    </row>
    <row r="314" spans="6:6" x14ac:dyDescent="0.25">
      <c r="F314" s="3"/>
    </row>
    <row r="315" spans="6:6" x14ac:dyDescent="0.25">
      <c r="F315" s="3"/>
    </row>
    <row r="316" spans="6:6" x14ac:dyDescent="0.25">
      <c r="F316" s="3"/>
    </row>
    <row r="317" spans="6:6" x14ac:dyDescent="0.25">
      <c r="F317" s="3"/>
    </row>
    <row r="318" spans="6:6" x14ac:dyDescent="0.25">
      <c r="F318" s="3"/>
    </row>
    <row r="319" spans="6:6" x14ac:dyDescent="0.25">
      <c r="F319" s="3"/>
    </row>
    <row r="320" spans="6:6" x14ac:dyDescent="0.25">
      <c r="F320" s="3"/>
    </row>
    <row r="321" spans="6:6" x14ac:dyDescent="0.25">
      <c r="F321" s="3"/>
    </row>
    <row r="322" spans="6:6" x14ac:dyDescent="0.25">
      <c r="F322" s="3"/>
    </row>
    <row r="323" spans="6:6" x14ac:dyDescent="0.25">
      <c r="F323" s="3"/>
    </row>
    <row r="324" spans="6:6" x14ac:dyDescent="0.25">
      <c r="F324" s="3"/>
    </row>
    <row r="325" spans="6:6" x14ac:dyDescent="0.25">
      <c r="F325" s="3"/>
    </row>
    <row r="326" spans="6:6" x14ac:dyDescent="0.25">
      <c r="F326" s="3"/>
    </row>
    <row r="327" spans="6:6" x14ac:dyDescent="0.25">
      <c r="F327" s="3"/>
    </row>
    <row r="328" spans="6:6" x14ac:dyDescent="0.25">
      <c r="F328" s="3"/>
    </row>
    <row r="329" spans="6:6" x14ac:dyDescent="0.25">
      <c r="F329" s="3"/>
    </row>
    <row r="330" spans="6:6" x14ac:dyDescent="0.25">
      <c r="F330" s="3"/>
    </row>
    <row r="331" spans="6:6" x14ac:dyDescent="0.25">
      <c r="F331" s="3"/>
    </row>
    <row r="332" spans="6:6" x14ac:dyDescent="0.25">
      <c r="F332" s="3"/>
    </row>
    <row r="333" spans="6:6" x14ac:dyDescent="0.25">
      <c r="F333" s="3"/>
    </row>
    <row r="334" spans="6:6" x14ac:dyDescent="0.25">
      <c r="F334" s="3"/>
    </row>
    <row r="335" spans="6:6" x14ac:dyDescent="0.25">
      <c r="F335" s="3"/>
    </row>
    <row r="336" spans="6:6" x14ac:dyDescent="0.25">
      <c r="F336" s="3"/>
    </row>
    <row r="337" spans="6:6" x14ac:dyDescent="0.25">
      <c r="F337" s="3"/>
    </row>
    <row r="338" spans="6:6" x14ac:dyDescent="0.25">
      <c r="F338" s="3"/>
    </row>
    <row r="339" spans="6:6" x14ac:dyDescent="0.25">
      <c r="F339" s="3"/>
    </row>
    <row r="340" spans="6:6" x14ac:dyDescent="0.25">
      <c r="F340" s="3"/>
    </row>
    <row r="341" spans="6:6" x14ac:dyDescent="0.25">
      <c r="F341" s="3"/>
    </row>
    <row r="342" spans="6:6" x14ac:dyDescent="0.25">
      <c r="F342" s="3"/>
    </row>
    <row r="343" spans="6:6" x14ac:dyDescent="0.25">
      <c r="F343" s="3"/>
    </row>
    <row r="344" spans="6:6" x14ac:dyDescent="0.25">
      <c r="F344" s="3"/>
    </row>
    <row r="345" spans="6:6" x14ac:dyDescent="0.25">
      <c r="F345" s="3"/>
    </row>
    <row r="346" spans="6:6" x14ac:dyDescent="0.25">
      <c r="F346" s="3"/>
    </row>
    <row r="347" spans="6:6" x14ac:dyDescent="0.25">
      <c r="F347" s="3"/>
    </row>
    <row r="348" spans="6:6" x14ac:dyDescent="0.25">
      <c r="F348" s="3"/>
    </row>
    <row r="349" spans="6:6" x14ac:dyDescent="0.25">
      <c r="F349" s="3"/>
    </row>
    <row r="350" spans="6:6" x14ac:dyDescent="0.25">
      <c r="F350" s="3"/>
    </row>
    <row r="351" spans="6:6" x14ac:dyDescent="0.25">
      <c r="F351" s="3"/>
    </row>
    <row r="352" spans="6:6" x14ac:dyDescent="0.25">
      <c r="F352" s="3"/>
    </row>
    <row r="353" spans="6:6" x14ac:dyDescent="0.25">
      <c r="F353" s="3"/>
    </row>
    <row r="354" spans="6:6" x14ac:dyDescent="0.25">
      <c r="F354" s="3"/>
    </row>
    <row r="355" spans="6:6" x14ac:dyDescent="0.25">
      <c r="F355" s="3"/>
    </row>
    <row r="356" spans="6:6" x14ac:dyDescent="0.25">
      <c r="F356" s="3"/>
    </row>
    <row r="357" spans="6:6" x14ac:dyDescent="0.25">
      <c r="F357" s="3"/>
    </row>
    <row r="358" spans="6:6" x14ac:dyDescent="0.25">
      <c r="F358" s="3"/>
    </row>
    <row r="359" spans="6:6" x14ac:dyDescent="0.25">
      <c r="F359" s="3"/>
    </row>
    <row r="360" spans="6:6" x14ac:dyDescent="0.25">
      <c r="F360" s="3"/>
    </row>
    <row r="361" spans="6:6" x14ac:dyDescent="0.25">
      <c r="F361" s="3"/>
    </row>
    <row r="362" spans="6:6" x14ac:dyDescent="0.25">
      <c r="F362" s="3"/>
    </row>
    <row r="363" spans="6:6" x14ac:dyDescent="0.25">
      <c r="F363" s="3"/>
    </row>
    <row r="364" spans="6:6" x14ac:dyDescent="0.25">
      <c r="F364" s="3"/>
    </row>
    <row r="365" spans="6:6" x14ac:dyDescent="0.25">
      <c r="F365" s="3"/>
    </row>
    <row r="366" spans="6:6" x14ac:dyDescent="0.25">
      <c r="F366" s="3"/>
    </row>
    <row r="367" spans="6:6" x14ac:dyDescent="0.25">
      <c r="F367" s="3"/>
    </row>
    <row r="368" spans="6:6" x14ac:dyDescent="0.25">
      <c r="F368" s="3"/>
    </row>
    <row r="369" spans="6:6" x14ac:dyDescent="0.25">
      <c r="F369" s="3"/>
    </row>
    <row r="370" spans="6:6" x14ac:dyDescent="0.25">
      <c r="F370" s="3"/>
    </row>
    <row r="371" spans="6:6" x14ac:dyDescent="0.25">
      <c r="F371" s="3"/>
    </row>
    <row r="372" spans="6:6" x14ac:dyDescent="0.25">
      <c r="F372" s="3"/>
    </row>
    <row r="373" spans="6:6" x14ac:dyDescent="0.25">
      <c r="F373" s="3"/>
    </row>
    <row r="374" spans="6:6" x14ac:dyDescent="0.25">
      <c r="F374" s="3"/>
    </row>
    <row r="375" spans="6:6" x14ac:dyDescent="0.25">
      <c r="F375" s="3"/>
    </row>
    <row r="376" spans="6:6" x14ac:dyDescent="0.25">
      <c r="F376" s="3"/>
    </row>
    <row r="377" spans="6:6" x14ac:dyDescent="0.25">
      <c r="F377" s="3"/>
    </row>
    <row r="378" spans="6:6" x14ac:dyDescent="0.25">
      <c r="F378" s="3"/>
    </row>
    <row r="379" spans="6:6" x14ac:dyDescent="0.25">
      <c r="F379" s="3"/>
    </row>
    <row r="380" spans="6:6" x14ac:dyDescent="0.25">
      <c r="F380" s="3"/>
    </row>
    <row r="381" spans="6:6" x14ac:dyDescent="0.25">
      <c r="F381" s="3"/>
    </row>
    <row r="382" spans="6:6" x14ac:dyDescent="0.25">
      <c r="F382" s="3"/>
    </row>
    <row r="383" spans="6:6" x14ac:dyDescent="0.25">
      <c r="F383" s="3"/>
    </row>
    <row r="384" spans="6:6" x14ac:dyDescent="0.25">
      <c r="F384" s="3"/>
    </row>
    <row r="385" spans="6:6" x14ac:dyDescent="0.25">
      <c r="F385" s="3"/>
    </row>
    <row r="386" spans="6:6" x14ac:dyDescent="0.25">
      <c r="F386" s="3"/>
    </row>
    <row r="387" spans="6:6" x14ac:dyDescent="0.25">
      <c r="F387" s="3"/>
    </row>
    <row r="388" spans="6:6" x14ac:dyDescent="0.25">
      <c r="F388" s="3"/>
    </row>
    <row r="389" spans="6:6" x14ac:dyDescent="0.25">
      <c r="F389" s="3"/>
    </row>
    <row r="390" spans="6:6" x14ac:dyDescent="0.25">
      <c r="F390" s="3"/>
    </row>
    <row r="391" spans="6:6" x14ac:dyDescent="0.25">
      <c r="F391" s="3"/>
    </row>
    <row r="392" spans="6:6" x14ac:dyDescent="0.25">
      <c r="F392" s="3"/>
    </row>
    <row r="393" spans="6:6" x14ac:dyDescent="0.25">
      <c r="F393" s="3"/>
    </row>
    <row r="394" spans="6:6" x14ac:dyDescent="0.25">
      <c r="F394" s="3"/>
    </row>
    <row r="395" spans="6:6" x14ac:dyDescent="0.25">
      <c r="F395" s="3"/>
    </row>
    <row r="396" spans="6:6" x14ac:dyDescent="0.25">
      <c r="F396" s="3"/>
    </row>
    <row r="397" spans="6:6" x14ac:dyDescent="0.25">
      <c r="F397" s="3"/>
    </row>
    <row r="398" spans="6:6" x14ac:dyDescent="0.25">
      <c r="F398" s="3"/>
    </row>
    <row r="399" spans="6:6" x14ac:dyDescent="0.25">
      <c r="F399" s="3"/>
    </row>
    <row r="400" spans="6:6" x14ac:dyDescent="0.25">
      <c r="F400" s="3"/>
    </row>
    <row r="401" spans="6:6" x14ac:dyDescent="0.25">
      <c r="F401" s="3"/>
    </row>
    <row r="402" spans="6:6" x14ac:dyDescent="0.25">
      <c r="F402" s="3"/>
    </row>
    <row r="403" spans="6:6" x14ac:dyDescent="0.25">
      <c r="F403" s="3"/>
    </row>
    <row r="404" spans="6:6" x14ac:dyDescent="0.25">
      <c r="F404" s="3"/>
    </row>
    <row r="405" spans="6:6" x14ac:dyDescent="0.25">
      <c r="F405" s="3"/>
    </row>
    <row r="406" spans="6:6" x14ac:dyDescent="0.25">
      <c r="F406" s="3"/>
    </row>
    <row r="407" spans="6:6" x14ac:dyDescent="0.25">
      <c r="F407" s="3"/>
    </row>
    <row r="408" spans="6:6" x14ac:dyDescent="0.25">
      <c r="F408" s="3"/>
    </row>
    <row r="409" spans="6:6" x14ac:dyDescent="0.25">
      <c r="F409" s="3"/>
    </row>
    <row r="410" spans="6:6" x14ac:dyDescent="0.25">
      <c r="F410" s="3"/>
    </row>
    <row r="411" spans="6:6" x14ac:dyDescent="0.25">
      <c r="F411" s="3"/>
    </row>
    <row r="412" spans="6:6" x14ac:dyDescent="0.25">
      <c r="F412" s="3"/>
    </row>
    <row r="413" spans="6:6" x14ac:dyDescent="0.25">
      <c r="F413" s="3"/>
    </row>
    <row r="414" spans="6:6" x14ac:dyDescent="0.25">
      <c r="F414" s="3"/>
    </row>
    <row r="415" spans="6:6" x14ac:dyDescent="0.25">
      <c r="F415" s="3"/>
    </row>
    <row r="416" spans="6:6" x14ac:dyDescent="0.25">
      <c r="F416" s="3"/>
    </row>
    <row r="417" spans="6:6" x14ac:dyDescent="0.25">
      <c r="F417" s="3"/>
    </row>
    <row r="418" spans="6:6" x14ac:dyDescent="0.25">
      <c r="F418" s="3"/>
    </row>
    <row r="419" spans="6:6" x14ac:dyDescent="0.25">
      <c r="F419" s="3"/>
    </row>
    <row r="420" spans="6:6" x14ac:dyDescent="0.25">
      <c r="F420" s="3"/>
    </row>
    <row r="421" spans="6:6" x14ac:dyDescent="0.25">
      <c r="F421" s="3"/>
    </row>
    <row r="422" spans="6:6" x14ac:dyDescent="0.25">
      <c r="F422" s="3"/>
    </row>
    <row r="423" spans="6:6" x14ac:dyDescent="0.25">
      <c r="F423" s="3"/>
    </row>
    <row r="424" spans="6:6" x14ac:dyDescent="0.25">
      <c r="F424" s="3"/>
    </row>
    <row r="425" spans="6:6" x14ac:dyDescent="0.25">
      <c r="F425" s="3"/>
    </row>
    <row r="426" spans="6:6" x14ac:dyDescent="0.25">
      <c r="F426" s="3"/>
    </row>
    <row r="427" spans="6:6" x14ac:dyDescent="0.25">
      <c r="F427" s="3"/>
    </row>
    <row r="428" spans="6:6" x14ac:dyDescent="0.25">
      <c r="F428" s="3"/>
    </row>
    <row r="429" spans="6:6" x14ac:dyDescent="0.25">
      <c r="F429" s="3"/>
    </row>
    <row r="430" spans="6:6" x14ac:dyDescent="0.25">
      <c r="F430" s="3"/>
    </row>
    <row r="431" spans="6:6" x14ac:dyDescent="0.25">
      <c r="F431" s="3"/>
    </row>
    <row r="432" spans="6:6" x14ac:dyDescent="0.25">
      <c r="F432" s="3"/>
    </row>
    <row r="433" spans="6:6" x14ac:dyDescent="0.25">
      <c r="F433" s="3"/>
    </row>
    <row r="434" spans="6:6" x14ac:dyDescent="0.25">
      <c r="F434" s="3"/>
    </row>
    <row r="435" spans="6:6" x14ac:dyDescent="0.25">
      <c r="F435" s="3"/>
    </row>
    <row r="436" spans="6:6" x14ac:dyDescent="0.25">
      <c r="F436" s="3"/>
    </row>
    <row r="437" spans="6:6" x14ac:dyDescent="0.25">
      <c r="F437" s="3"/>
    </row>
    <row r="438" spans="6:6" x14ac:dyDescent="0.25">
      <c r="F438" s="3"/>
    </row>
    <row r="439" spans="6:6" x14ac:dyDescent="0.25">
      <c r="F439" s="3"/>
    </row>
    <row r="440" spans="6:6" x14ac:dyDescent="0.25">
      <c r="F440" s="3"/>
    </row>
    <row r="441" spans="6:6" x14ac:dyDescent="0.25">
      <c r="F441" s="3"/>
    </row>
    <row r="442" spans="6:6" x14ac:dyDescent="0.25">
      <c r="F442" s="3"/>
    </row>
    <row r="443" spans="6:6" x14ac:dyDescent="0.25">
      <c r="F443" s="3"/>
    </row>
    <row r="444" spans="6:6" x14ac:dyDescent="0.25">
      <c r="F444" s="3"/>
    </row>
    <row r="445" spans="6:6" x14ac:dyDescent="0.25">
      <c r="F445" s="3"/>
    </row>
    <row r="446" spans="6:6" x14ac:dyDescent="0.25">
      <c r="F446" s="3"/>
    </row>
    <row r="447" spans="6:6" x14ac:dyDescent="0.25">
      <c r="F447" s="3"/>
    </row>
    <row r="448" spans="6:6" x14ac:dyDescent="0.25">
      <c r="F448" s="3"/>
    </row>
    <row r="449" spans="6:6" x14ac:dyDescent="0.25">
      <c r="F449" s="3"/>
    </row>
    <row r="450" spans="6:6" x14ac:dyDescent="0.25">
      <c r="F450" s="3"/>
    </row>
    <row r="451" spans="6:6" x14ac:dyDescent="0.25">
      <c r="F451" s="3"/>
    </row>
    <row r="452" spans="6:6" x14ac:dyDescent="0.25">
      <c r="F452" s="3"/>
    </row>
    <row r="453" spans="6:6" x14ac:dyDescent="0.25">
      <c r="F453" s="3"/>
    </row>
    <row r="454" spans="6:6" x14ac:dyDescent="0.25">
      <c r="F454" s="3"/>
    </row>
    <row r="455" spans="6:6" x14ac:dyDescent="0.25">
      <c r="F455" s="3"/>
    </row>
    <row r="456" spans="6:6" x14ac:dyDescent="0.25">
      <c r="F456" s="3"/>
    </row>
    <row r="457" spans="6:6" x14ac:dyDescent="0.25">
      <c r="F457" s="3"/>
    </row>
    <row r="458" spans="6:6" x14ac:dyDescent="0.25">
      <c r="F458" s="3"/>
    </row>
  </sheetData>
  <mergeCells count="33">
    <mergeCell ref="B7:F7"/>
    <mergeCell ref="B8:F8"/>
    <mergeCell ref="C9:E9"/>
    <mergeCell ref="C10:E10"/>
    <mergeCell ref="C11:E11"/>
    <mergeCell ref="B6:F6"/>
    <mergeCell ref="B1:F1"/>
    <mergeCell ref="B2:F2"/>
    <mergeCell ref="B3:F3"/>
    <mergeCell ref="B4:F4"/>
    <mergeCell ref="B5:F5"/>
    <mergeCell ref="C19:E19"/>
    <mergeCell ref="C20:E20"/>
    <mergeCell ref="C21:E21"/>
    <mergeCell ref="C22:E22"/>
    <mergeCell ref="C23:E23"/>
    <mergeCell ref="B34:F36"/>
    <mergeCell ref="C24:E24"/>
    <mergeCell ref="C30:E30"/>
    <mergeCell ref="C31:E31"/>
    <mergeCell ref="C32:E32"/>
    <mergeCell ref="C26:E26"/>
    <mergeCell ref="C27:E27"/>
    <mergeCell ref="C25:E25"/>
    <mergeCell ref="C29:E29"/>
    <mergeCell ref="C28:E28"/>
    <mergeCell ref="C15:E15"/>
    <mergeCell ref="C16:E16"/>
    <mergeCell ref="C17:E17"/>
    <mergeCell ref="C18:E18"/>
    <mergeCell ref="C12:E12"/>
    <mergeCell ref="C13:E13"/>
    <mergeCell ref="C14:E14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2024-01-09T02:28:54Z</dcterms:modified>
</cp:coreProperties>
</file>